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1"/>
  </bookViews>
  <sheets>
    <sheet name="математика" sheetId="1" r:id="rId1"/>
    <sheet name="фізика" sheetId="2" r:id="rId2"/>
    <sheet name="астрономія" sheetId="3" r:id="rId3"/>
    <sheet name="географія" sheetId="4" r:id="rId4"/>
    <sheet name="основи економіки" sheetId="5" r:id="rId5"/>
    <sheet name="англійська мова" sheetId="6" r:id="rId6"/>
    <sheet name="історія" sheetId="7" r:id="rId7"/>
    <sheet name="правознавство" sheetId="8" r:id="rId8"/>
    <sheet name="інформаційні технології" sheetId="9" r:id="rId9"/>
    <sheet name="інформатика" sheetId="10" r:id="rId10"/>
    <sheet name="українська мова та література" sheetId="11" r:id="rId11"/>
    <sheet name="світова література" sheetId="12" r:id="rId12"/>
    <sheet name="хімія" sheetId="13" r:id="rId13"/>
    <sheet name="екологія" sheetId="14" r:id="rId14"/>
    <sheet name="біологія" sheetId="15" r:id="rId15"/>
  </sheets>
  <definedNames/>
  <calcPr fullCalcOnLoad="1"/>
</workbook>
</file>

<file path=xl/sharedStrings.xml><?xml version="1.0" encoding="utf-8"?>
<sst xmlns="http://schemas.openxmlformats.org/spreadsheetml/2006/main" count="1332" uniqueCount="285">
  <si>
    <t>ПРОТОКОЛ</t>
  </si>
  <si>
    <t xml:space="preserve">засідання по проведенню олімпіади </t>
  </si>
  <si>
    <t>математики</t>
  </si>
  <si>
    <t>20 листопада 2011</t>
  </si>
  <si>
    <t>Взяли участь</t>
  </si>
  <si>
    <t>№/п</t>
  </si>
  <si>
    <t>Школа</t>
  </si>
  <si>
    <t>бали</t>
  </si>
  <si>
    <t>Всього балів</t>
  </si>
  <si>
    <t>Бонусні бали</t>
  </si>
  <si>
    <t>Середній бал</t>
  </si>
  <si>
    <t xml:space="preserve">Місце </t>
  </si>
  <si>
    <t xml:space="preserve">Гребінківська гімназія </t>
  </si>
  <si>
    <t xml:space="preserve">НВК «Ковалівська гімназія» </t>
  </si>
  <si>
    <t>Глевахівська ЗОШ І-ІІІ ст.</t>
  </si>
  <si>
    <t>Гребінківська ЗОШ І-ІІІ ст.</t>
  </si>
  <si>
    <t>Дослідницька ЗОШ І-ІІІ ст.</t>
  </si>
  <si>
    <t>Калинівська ЗОШ І-ІІІ ст.№1</t>
  </si>
  <si>
    <t>Калинівська ЗОШ І-ІІІ ст.№2</t>
  </si>
  <si>
    <t>Барахтівський НВК "ЗОШ І-ІІІ ст.-ДНЗ"</t>
  </si>
  <si>
    <t>Великовільшанська ЗОШ І-ІІІ ст</t>
  </si>
  <si>
    <t>Вільшансько –Новоселицька ЗОШ І-ІІІст.</t>
  </si>
  <si>
    <t>Данилівська ЗОШ І-ІІІ ст.</t>
  </si>
  <si>
    <t>Застугнянська ЗОШ І-ІІІ ст.</t>
  </si>
  <si>
    <t>Здорівська ЗОШ І-ІІІ ст.</t>
  </si>
  <si>
    <t>Іванковичівська ЗОШ І-ІІІ ст.</t>
  </si>
  <si>
    <t>Кодаківська ЗОШ І-ІІІ ст.</t>
  </si>
  <si>
    <t>Крушинська ЗОШ І-ІІІ ст.</t>
  </si>
  <si>
    <t>Ксаверівська ЗОШ І-ІІІ ст.</t>
  </si>
  <si>
    <t>Лосятинська ЗОШ І-ІІІ ст.</t>
  </si>
  <si>
    <t>Малосолтанівська ЗОШ І-ІІІ ст.</t>
  </si>
  <si>
    <t>Мархалівська ЗОШ І-ІІІ ст.</t>
  </si>
  <si>
    <t>Мар’янівська ЗОШ І-ІІІ ст.</t>
  </si>
  <si>
    <t>Митницька ЗОШ І-ІІІ ст.</t>
  </si>
  <si>
    <t>Плесецька ЗОШ І-ІІІ ст.</t>
  </si>
  <si>
    <t>Пологівська ЗОШ І-ІІІ ст.</t>
  </si>
  <si>
    <t>Погребівський НВК "ЗОШ І-ІІІ ст.-ДНЗ"</t>
  </si>
  <si>
    <t>Пшеничнянська ЗОШ І-ІІІ ст.</t>
  </si>
  <si>
    <t>Саливінківська ЗОШ І-ІІІ ст.</t>
  </si>
  <si>
    <t>Тростинський НВК "ЗОШ І-ІІІ ст.-ДНЗ"</t>
  </si>
  <si>
    <t>Устимівська ЗОШ І-ІІІ ст.</t>
  </si>
  <si>
    <t>Яцьківський НВК "ЗОШ І-ІІІ ст. - ДНЗ"</t>
  </si>
  <si>
    <t>Великобугаївська ЗОШ І-ІІ ст.</t>
  </si>
  <si>
    <t xml:space="preserve">Великосолтанівська ЗОШ І-ІІст. </t>
  </si>
  <si>
    <t>Вінницько – Ставський НВК "ЗОШ І-ІІ ст.-ДНЗ"</t>
  </si>
  <si>
    <t>Гвоздівська ЗОШ І-ІІ ст.</t>
  </si>
  <si>
    <t>Дзвінківський НВК "ЗОШ І-ІІ ст.-ДНЗ"</t>
  </si>
  <si>
    <t xml:space="preserve">Кожухівська ЗОШ І-ІІІ ст. </t>
  </si>
  <si>
    <t>Порадівська ЗОШ І-ІІ ст.</t>
  </si>
  <si>
    <t>Путрівська ЗОШ І-ІІ ст.</t>
  </si>
  <si>
    <t>Примітки:</t>
  </si>
  <si>
    <t>відсутні класи</t>
  </si>
  <si>
    <t>не брали участі</t>
  </si>
  <si>
    <t>І місце + 5 бонусних балів</t>
  </si>
  <si>
    <t>ІІ місце + 3 бонусних бали</t>
  </si>
  <si>
    <t>ІІІ місце + 1 бонусний бал</t>
  </si>
  <si>
    <t>Переможці олімпіади</t>
  </si>
  <si>
    <t>№</t>
  </si>
  <si>
    <t>Прізвище, ім`я, по батькові учня</t>
  </si>
  <si>
    <t>Клас</t>
  </si>
  <si>
    <t>Набрано балів</t>
  </si>
  <si>
    <t>Місце</t>
  </si>
  <si>
    <t>Вчитель</t>
  </si>
  <si>
    <t>Бондаренко Лілія</t>
  </si>
  <si>
    <t>І</t>
  </si>
  <si>
    <t>Котенко Л.М.</t>
  </si>
  <si>
    <t>Дячинський Ярослав</t>
  </si>
  <si>
    <t>ІІ</t>
  </si>
  <si>
    <t>Руцінський М.В.</t>
  </si>
  <si>
    <t>Петрик Роман</t>
  </si>
  <si>
    <t>Великосолтанівська ЗОШ І-ІІ ст.</t>
  </si>
  <si>
    <t>Біденко Л.Т</t>
  </si>
  <si>
    <t>Хоменко Вікторія</t>
  </si>
  <si>
    <t>Терещенко Юрій</t>
  </si>
  <si>
    <t>Калинівська ЗОШ І-ІІІ ст. №1</t>
  </si>
  <si>
    <t>Лущік Т.В.</t>
  </si>
  <si>
    <t>Стиценко Дмитро</t>
  </si>
  <si>
    <t>Генсіцький В.М.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</si>
  <si>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 Рибальченко Л.В.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</si>
  <si>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               </t>
    </r>
  </si>
  <si>
    <t>Дубчак Н.Ф.</t>
  </si>
  <si>
    <t>Бура В.М.</t>
  </si>
  <si>
    <t>Семенець Г.П.</t>
  </si>
  <si>
    <t>Литвиненко Н.Д.</t>
  </si>
  <si>
    <t>Попов О.М.</t>
  </si>
  <si>
    <t>Форостовець В.О.</t>
  </si>
  <si>
    <t>фізики</t>
  </si>
  <si>
    <t>класи</t>
  </si>
  <si>
    <t>Мілашевський Евген</t>
  </si>
  <si>
    <t>Ярмолюк І.Б.</t>
  </si>
  <si>
    <t>Твардовська тетяна</t>
  </si>
  <si>
    <t>Параніч Анастасія</t>
  </si>
  <si>
    <t>НВК Ковалівська гімназія</t>
  </si>
  <si>
    <t>Параніч Г.І.</t>
  </si>
  <si>
    <t>Якименко Олександр</t>
  </si>
  <si>
    <t>Погребівська ЗОШ І-ІІІ ст.</t>
  </si>
  <si>
    <t>Власенко В.М.</t>
  </si>
  <si>
    <t>Семенченко Оксана</t>
  </si>
  <si>
    <t>Булах В.М.</t>
  </si>
  <si>
    <t>Куценко Л.А.</t>
  </si>
  <si>
    <t>астрономія</t>
  </si>
  <si>
    <t>11 грудня 2011</t>
  </si>
  <si>
    <t>учні</t>
  </si>
  <si>
    <t>Яцишин Євген</t>
  </si>
  <si>
    <t>Герда З.В.</t>
  </si>
  <si>
    <t>Зіневич Анастасія</t>
  </si>
  <si>
    <t>Чапіна О.Ю.</t>
  </si>
  <si>
    <t>з географії</t>
  </si>
  <si>
    <r>
      <t xml:space="preserve">яка відбулась </t>
    </r>
    <r>
      <rPr>
        <b/>
        <u val="single"/>
        <sz val="12"/>
        <color indexed="8"/>
        <rFont val="Calibri"/>
        <family val="2"/>
      </rPr>
      <t>13 листопада 2011 року</t>
    </r>
  </si>
  <si>
    <t>Учнів</t>
  </si>
  <si>
    <t>Балів</t>
  </si>
  <si>
    <t>Линник Наталія</t>
  </si>
  <si>
    <t>Гребінківська ЗОШ І-ІІІ ст</t>
  </si>
  <si>
    <t>Любченко Олександр</t>
  </si>
  <si>
    <t>Яцишин Олександр</t>
  </si>
  <si>
    <t>Глевахівська ЗОШ І-ІІІ ст</t>
  </si>
  <si>
    <t>Стеценко Дмитро</t>
  </si>
  <si>
    <t>ІІІ</t>
  </si>
  <si>
    <t>Митницька ЗОШ І-ІІІ ст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</si>
  <si>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Коробенко М.Г.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</si>
  <si>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              </t>
    </r>
  </si>
  <si>
    <t>2011-2012 навчальний рік</t>
  </si>
  <si>
    <t>з економіки</t>
  </si>
  <si>
    <t>Нілов Євген 9клас</t>
  </si>
  <si>
    <t>Гребінківська гімназія</t>
  </si>
  <si>
    <t>Кучер Ліля 10 клас</t>
  </si>
  <si>
    <t>Зануда Тетяна 11 клас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</si>
  <si>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М.Г. Коробенко</t>
    </r>
  </si>
  <si>
    <t>Янів Л.Л.</t>
  </si>
  <si>
    <t>Пащенко Ю.Ю.</t>
  </si>
  <si>
    <t>Терещенко К.Й.</t>
  </si>
  <si>
    <t>Булавка А.А.</t>
  </si>
  <si>
    <t>з української мови та літератури</t>
  </si>
  <si>
    <t>а) ЗОШ І-ІІ ст.</t>
  </si>
  <si>
    <t>б) ЗОШ І-ІІІ ст.</t>
  </si>
  <si>
    <t>Федюшина Дарія Михайлівна</t>
  </si>
  <si>
    <t>Токар Олена Петрівна</t>
  </si>
  <si>
    <t>Кучер Лілія Олександрівна</t>
  </si>
  <si>
    <t>Садовніча Олеся Ігорівна</t>
  </si>
  <si>
    <t>Глевахівська ЗОШ І-ІІІ ступенів</t>
  </si>
  <si>
    <t>Магдибор Людмила Миколаївна</t>
  </si>
  <si>
    <t>Тітяєва Юлія Володимирівна</t>
  </si>
  <si>
    <t>Малосолтанівська ЗОШ І-ІІІ ступенів</t>
  </si>
  <si>
    <t>Адамчук Євгенія Генадіївна</t>
  </si>
  <si>
    <t>Линник Наталія Миколаївна</t>
  </si>
  <si>
    <t>Школенко Юлія Іванівна</t>
  </si>
  <si>
    <r>
      <rPr>
        <b/>
        <sz val="12"/>
        <color indexed="8"/>
        <rFont val="Calibri"/>
        <family val="2"/>
      </rPr>
      <t xml:space="preserve"> Голова журі                                 В.В.Педченко</t>
    </r>
  </si>
  <si>
    <r>
      <rPr>
        <b/>
        <sz val="12"/>
        <color indexed="8"/>
        <rFont val="Calibri"/>
        <family val="2"/>
      </rPr>
      <t xml:space="preserve"> Члени журі                                        Н.В.Фесан</t>
    </r>
  </si>
  <si>
    <t xml:space="preserve">                                                                                                    О.В. Байскова</t>
  </si>
  <si>
    <t xml:space="preserve"> Л.Ф.Сирота</t>
  </si>
  <si>
    <t xml:space="preserve"> Л.П.Леваднюк</t>
  </si>
  <si>
    <t xml:space="preserve"> з англійської мови</t>
  </si>
  <si>
    <t xml:space="preserve"> яка відбулася 19 листопада 2011 року</t>
  </si>
  <si>
    <t xml:space="preserve"> </t>
  </si>
  <si>
    <t>Коробченко Жанна Олександрівна</t>
  </si>
  <si>
    <t>Мельник Ж.О.</t>
  </si>
  <si>
    <t>Параніч Анастасія Геннадіївна</t>
  </si>
  <si>
    <t>Ковалівська гімназія</t>
  </si>
  <si>
    <t>Баранов С.В.</t>
  </si>
  <si>
    <t>Середа Наталія Юріївна</t>
  </si>
  <si>
    <t xml:space="preserve">Дослідницька ЗОШ І-ІІІ </t>
  </si>
  <si>
    <t xml:space="preserve">Швиденко </t>
  </si>
  <si>
    <t>Бондаренко Лілія Віталіївна</t>
  </si>
  <si>
    <t>Голова журі                                                             В.В.Педченко</t>
  </si>
  <si>
    <r>
      <rPr>
        <b/>
        <sz val="12"/>
        <color indexed="8"/>
        <rFont val="Calibri"/>
        <family val="2"/>
      </rPr>
      <t xml:space="preserve">Члени журі                                                         </t>
    </r>
    <r>
      <rPr>
        <sz val="12"/>
        <color indexed="8"/>
        <rFont val="Calibri"/>
        <family val="2"/>
      </rPr>
      <t xml:space="preserve">    С.В.Баранов</t>
    </r>
  </si>
  <si>
    <t xml:space="preserve">                                                                                     Л.А. Швиденко </t>
  </si>
  <si>
    <t xml:space="preserve">                                                                              Л.В.Мішина</t>
  </si>
  <si>
    <t xml:space="preserve">                                                                                       Н.А.Радзієвська</t>
  </si>
  <si>
    <t>з історії</t>
  </si>
  <si>
    <t>Ільницька Ірина Володимирівна</t>
  </si>
  <si>
    <t>Самійленко Н.О.</t>
  </si>
  <si>
    <t>Любченко Олександр Васильович</t>
  </si>
  <si>
    <t>Забарна Р.В.</t>
  </si>
  <si>
    <t>Яцишин Євген Олександрович</t>
  </si>
  <si>
    <t>Сінельник Г.П.</t>
  </si>
  <si>
    <t>Бордюг Тетяна  Олександрівна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</si>
  <si>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Є. В. Поліщук</t>
    </r>
  </si>
  <si>
    <t>Осьмак Л.Б.</t>
  </si>
  <si>
    <t>Гук Г.Г.</t>
  </si>
  <si>
    <t>Малінченко С.В.</t>
  </si>
  <si>
    <t>Степаненко Т.Г.</t>
  </si>
  <si>
    <t>Віцан В.С.</t>
  </si>
  <si>
    <t>з правознавства</t>
  </si>
  <si>
    <r>
      <t xml:space="preserve">яка відбулась </t>
    </r>
    <r>
      <rPr>
        <b/>
        <u val="single"/>
        <sz val="12"/>
        <color indexed="8"/>
        <rFont val="Calibri"/>
        <family val="2"/>
      </rPr>
      <t>04 грудня 2011 року</t>
    </r>
  </si>
  <si>
    <t>З`явилось</t>
  </si>
  <si>
    <t>39.5</t>
  </si>
  <si>
    <t>учні, які навчаються за індивідуальною формою навчання</t>
  </si>
  <si>
    <t>Газнюк М.М.</t>
  </si>
  <si>
    <r>
      <rPr>
        <b/>
        <sz val="12"/>
        <color indexed="8"/>
        <rFont val="Calibri"/>
        <family val="2"/>
      </rPr>
      <t xml:space="preserve">              Голова журі   </t>
    </r>
    <r>
      <rPr>
        <sz val="12"/>
        <color indexed="8"/>
        <rFont val="Calibri"/>
        <family val="2"/>
      </rPr>
      <t xml:space="preserve">               Є.В.Поліщук                                                       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</si>
  <si>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</t>
    </r>
  </si>
  <si>
    <t>з інформаційних технологій</t>
  </si>
  <si>
    <r>
      <t>яка відбулась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24</t>
    </r>
    <r>
      <rPr>
        <b/>
        <u val="single"/>
        <sz val="12"/>
        <color indexed="8"/>
        <rFont val="Calibri"/>
        <family val="2"/>
      </rPr>
      <t xml:space="preserve"> грудня 2011 року</t>
    </r>
  </si>
  <si>
    <t>Яцишин Євгеній Олександрович</t>
  </si>
  <si>
    <t>Смоля Олена Ленонідівна</t>
  </si>
  <si>
    <t>Пяткянен Владислав Ігорович</t>
  </si>
  <si>
    <t>Михайлюк Олексій Олегович</t>
  </si>
  <si>
    <t>Корнієнко Надія Володимирівна</t>
  </si>
  <si>
    <t xml:space="preserve">Дорога-Іванюк Олена Олександрівна
</t>
  </si>
  <si>
    <t>Зуб Світлана Павлівна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</si>
  <si>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 В.Р. Хабанець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</si>
  <si>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             С.О. Горецький </t>
    </r>
  </si>
  <si>
    <t xml:space="preserve">                                                                                            А.А. Руденко</t>
  </si>
  <si>
    <t xml:space="preserve">                                                                                         О.Л. Смоля</t>
  </si>
  <si>
    <t xml:space="preserve">                                                                                            Л.В. Мирончук</t>
  </si>
  <si>
    <t>з інформатики</t>
  </si>
  <si>
    <r>
      <t>яка відбулась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27</t>
    </r>
    <r>
      <rPr>
        <b/>
        <u val="single"/>
        <sz val="12"/>
        <color indexed="8"/>
        <rFont val="Calibri"/>
        <family val="2"/>
      </rPr>
      <t xml:space="preserve"> листопада 2011 року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</si>
  <si>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               Є.М. Атамасенко </t>
    </r>
  </si>
  <si>
    <t xml:space="preserve">                                                                                         О.Ю. Чапіна</t>
  </si>
  <si>
    <t>з світової літератури</t>
  </si>
  <si>
    <r>
      <t>яка відбулась</t>
    </r>
    <r>
      <rPr>
        <b/>
        <sz val="12"/>
        <rFont val="Calibri"/>
        <family val="2"/>
      </rPr>
      <t xml:space="preserve"> </t>
    </r>
    <r>
      <rPr>
        <b/>
        <u val="single"/>
        <sz val="12"/>
        <color indexed="10"/>
        <rFont val="Calibri"/>
        <family val="2"/>
      </rPr>
      <t>25 грудня 2011 року</t>
    </r>
  </si>
  <si>
    <t>Кучеренко Маргарита Вікторівна</t>
  </si>
  <si>
    <t>Ярошенко Людмила Вікторівна</t>
  </si>
  <si>
    <t>Солдатенко Валентина Іванівна</t>
  </si>
  <si>
    <t xml:space="preserve"> І</t>
  </si>
  <si>
    <t>Гребінківська ЗОШ</t>
  </si>
  <si>
    <t>Кучеренко Світлана Миколаївна</t>
  </si>
  <si>
    <t>Садовнича Олеся Ігорівна</t>
  </si>
  <si>
    <t>Глевахівська ЗОШ</t>
  </si>
  <si>
    <t>Карпенко Олена Петрівна</t>
  </si>
  <si>
    <t>В’юн Софія Володимирівна</t>
  </si>
  <si>
    <t xml:space="preserve">Барахтівська ЗОШ </t>
  </si>
  <si>
    <t>Іллюченко Людмила Іванівна</t>
  </si>
  <si>
    <t>Нефедова Ольга Андріївна</t>
  </si>
  <si>
    <t>Сотніченко Людмила Михайлівна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</si>
  <si>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 В.В.Педченко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</si>
  <si>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             О.В.Шніткова</t>
    </r>
  </si>
  <si>
    <t xml:space="preserve">                                                                                            С.М.Тищенко</t>
  </si>
  <si>
    <t xml:space="preserve">                                                                                         Я.В.Ведмеденко</t>
  </si>
  <si>
    <t xml:space="preserve">                                                                                            Н.В.Остроух</t>
  </si>
  <si>
    <t>з хімії</t>
  </si>
  <si>
    <r>
      <t xml:space="preserve">яка відбулась </t>
    </r>
    <r>
      <rPr>
        <b/>
        <u val="single"/>
        <sz val="12"/>
        <color indexed="8"/>
        <rFont val="Calibri"/>
        <family val="2"/>
      </rPr>
      <t>03 грудня 2011 року</t>
    </r>
  </si>
  <si>
    <t>Журі присудило такі місця:</t>
  </si>
  <si>
    <t>1.</t>
  </si>
  <si>
    <t>2.</t>
  </si>
  <si>
    <t>Великовільшанська ЗОШ І-ІІІ ступенів</t>
  </si>
  <si>
    <t>3.</t>
  </si>
  <si>
    <t>Великосолтанівська ЗОШ І-ІІІ ступенів</t>
  </si>
  <si>
    <t>Петрик Роман Ігорович</t>
  </si>
  <si>
    <t xml:space="preserve">Немудра   Марія Михайлівна </t>
  </si>
  <si>
    <t>ІV</t>
  </si>
  <si>
    <t>Яковенко Тетяна Володимирівна</t>
  </si>
  <si>
    <t>Корнієнко Владислава Аркадіївна</t>
  </si>
  <si>
    <t>Клюкова Валентина Василівна</t>
  </si>
  <si>
    <t>Кішлар Світлана Олександрівна</t>
  </si>
  <si>
    <t xml:space="preserve">ІІ </t>
  </si>
  <si>
    <t>Ткаченко Ганна Іванівна</t>
  </si>
  <si>
    <t>Журі рекомендує на обласну олімпіаду таких учнів:</t>
  </si>
  <si>
    <t>Петрика Романа Ігоровича, учня 8 класу Великосолтанівської ЗОШ І-ІІ ст.</t>
  </si>
  <si>
    <t>Любченка Олександра Васильовича, учня 9 класу Гребінківської ЗОШ І-ІІІ ст.</t>
  </si>
  <si>
    <t>Корнієнко Владиславу Аркадіївну, ученицю 10 класу Гребінківської гімназії</t>
  </si>
  <si>
    <t>4.</t>
  </si>
  <si>
    <t>Кішлар Світлану Олександрівну, ученицю 11 класу, Глевахівської ЗОШ І-ІІІ ст.</t>
  </si>
  <si>
    <r>
      <rPr>
        <b/>
        <sz val="12"/>
        <color indexed="8"/>
        <rFont val="Calibri"/>
        <family val="2"/>
      </rPr>
      <t xml:space="preserve">                          Голова журі   </t>
    </r>
    <r>
      <rPr>
        <sz val="12"/>
        <color indexed="8"/>
        <rFont val="Calibri"/>
        <family val="2"/>
      </rPr>
      <t xml:space="preserve">                                                                      В.В. Краснікова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</si>
  <si>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Л.І. Конон  </t>
    </r>
  </si>
  <si>
    <t xml:space="preserve">                                                                                           М.М. Шульженко</t>
  </si>
  <si>
    <t xml:space="preserve">                                                                               Г.О. Кудін</t>
  </si>
  <si>
    <t xml:space="preserve">                                                                                   А.І. Осіпенко</t>
  </si>
  <si>
    <t>з екології</t>
  </si>
  <si>
    <r>
      <t xml:space="preserve">яка відбулась </t>
    </r>
    <r>
      <rPr>
        <b/>
        <u val="single"/>
        <sz val="12"/>
        <color indexed="8"/>
        <rFont val="Calibri"/>
        <family val="2"/>
      </rPr>
      <t>06 листопада 2011 року</t>
    </r>
  </si>
  <si>
    <t>Застугнянська ЗОШ І-ІІІ ступенів</t>
  </si>
  <si>
    <t>Устимівська ЗОШ І-ІІІ ступенів</t>
  </si>
  <si>
    <t>Кравченко Альона Генадіївна</t>
  </si>
  <si>
    <t>Кравченко Альону Генадіївну, ученицю 11 класу Гребінківської гімназії</t>
  </si>
  <si>
    <r>
      <rPr>
        <b/>
        <sz val="12"/>
        <color indexed="8"/>
        <rFont val="Calibri"/>
        <family val="2"/>
      </rPr>
      <t xml:space="preserve">              Голова журі   </t>
    </r>
    <r>
      <rPr>
        <sz val="12"/>
        <color indexed="8"/>
        <rFont val="Calibri"/>
        <family val="2"/>
      </rPr>
      <t xml:space="preserve">                                                                      В.В. Краснікова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</si>
  <si>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М.Г. Коробенко  </t>
    </r>
  </si>
  <si>
    <t xml:space="preserve">                                                                               Н.А. Кочергіна </t>
  </si>
  <si>
    <t xml:space="preserve">                                                                            Т.В. Яковенко</t>
  </si>
  <si>
    <t>з біології</t>
  </si>
  <si>
    <r>
      <t xml:space="preserve">яка відбулась </t>
    </r>
    <r>
      <rPr>
        <b/>
        <u val="single"/>
        <sz val="12"/>
        <color indexed="8"/>
        <rFont val="Calibri"/>
        <family val="2"/>
      </rPr>
      <t>12 листопада 2011 року</t>
    </r>
  </si>
  <si>
    <t>Мархалівська ЗОШ І-ІІІ ступенів</t>
  </si>
  <si>
    <t xml:space="preserve">Бірюк Наталія Сергіївна </t>
  </si>
  <si>
    <t>Грушовська Валентина Петрівна</t>
  </si>
  <si>
    <t>Засуха Микола Юрійович</t>
  </si>
  <si>
    <t>Семенюк Дмитро Олександрович</t>
  </si>
  <si>
    <t>Шульженко Марія Михайлівна</t>
  </si>
  <si>
    <t>Цишевська Світлана Володимирівна</t>
  </si>
  <si>
    <t>Бірюк Наталію Сергіївну, ученицю 8 класу Застугнянської ЗОШ І-ІІІ ст.</t>
  </si>
  <si>
    <t>Засуху Миколу Юрійовича, учня 9 класу Гребінківської гімназії</t>
  </si>
  <si>
    <t>Семенюка Дмитра Олександровича, учня 10 класу Мархалівської ЗОШ І-ІІІ ст.</t>
  </si>
  <si>
    <r>
      <rPr>
        <b/>
        <sz val="12"/>
        <color indexed="8"/>
        <rFont val="Calibri"/>
        <family val="2"/>
      </rPr>
      <t xml:space="preserve">Голова журі   </t>
    </r>
    <r>
      <rPr>
        <sz val="12"/>
        <color indexed="8"/>
        <rFont val="Calibri"/>
        <family val="2"/>
      </rPr>
      <t xml:space="preserve">                                                                      В.В. Краснікова</t>
    </r>
  </si>
  <si>
    <r>
      <rPr>
        <b/>
        <sz val="12"/>
        <color indexed="8"/>
        <rFont val="Calibri"/>
        <family val="2"/>
      </rPr>
      <t>Члени журі ІІ етапу олімпіади</t>
    </r>
    <r>
      <rPr>
        <sz val="12"/>
        <color indexed="8"/>
        <rFont val="Calibri"/>
        <family val="2"/>
      </rPr>
      <t xml:space="preserve">                                         Л.І. Пархоменко </t>
    </r>
  </si>
  <si>
    <t xml:space="preserve">                                                                                             Л.В. Ляшинська</t>
  </si>
  <si>
    <t xml:space="preserve">                                                                                         Т.В. Яковенко</t>
  </si>
  <si>
    <t xml:space="preserve">                                                                                   О.О. Бокач</t>
  </si>
  <si>
    <t>В разі виявлення неточностей або помилок, просимо звертатися до методиста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</si>
</sst>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3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Verdana"/>
      <family val="2"/>
    </font>
    <font>
      <sz val="12"/>
      <name val="Times New Roman"/>
      <family val="1"/>
    </font>
    <font>
      <b/>
      <u val="single"/>
      <sz val="12"/>
      <color indexed="10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u val="single"/>
      <sz val="12"/>
      <name val="Verdana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Verdana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23"/>
      <name val="Times New Roman"/>
      <family val="1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1"/>
      <color indexed="8"/>
      <name val="Courier New"/>
      <family val="3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Verdana"/>
      <family val="2"/>
    </font>
    <font>
      <b/>
      <sz val="11"/>
      <color theme="1"/>
      <name val="Courier New"/>
      <family val="3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/>
      <top style="medium">
        <color indexed="8"/>
      </top>
      <bottom>
        <color indexed="63"/>
      </bottom>
    </border>
    <border>
      <left style="medium"/>
      <right style="medium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7" borderId="11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0" fillId="0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8" fillId="38" borderId="11" xfId="0" applyFont="1" applyFill="1" applyBorder="1" applyAlignment="1">
      <alignment vertical="top" wrapText="1"/>
    </xf>
    <xf numFmtId="0" fontId="8" fillId="38" borderId="13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13" xfId="0" applyBorder="1" applyAlignment="1">
      <alignment/>
    </xf>
    <xf numFmtId="0" fontId="10" fillId="37" borderId="11" xfId="0" applyFont="1" applyFill="1" applyBorder="1" applyAlignment="1">
      <alignment vertical="top" wrapText="1"/>
    </xf>
    <xf numFmtId="0" fontId="9" fillId="37" borderId="11" xfId="0" applyFont="1" applyFill="1" applyBorder="1" applyAlignment="1">
      <alignment vertical="top" wrapText="1"/>
    </xf>
    <xf numFmtId="0" fontId="8" fillId="40" borderId="11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41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8" fillId="34" borderId="13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42" borderId="11" xfId="0" applyFont="1" applyFill="1" applyBorder="1" applyAlignment="1">
      <alignment vertical="top" wrapText="1"/>
    </xf>
    <xf numFmtId="0" fontId="8" fillId="43" borderId="13" xfId="0" applyFont="1" applyFill="1" applyBorder="1" applyAlignment="1">
      <alignment vertical="top" wrapText="1"/>
    </xf>
    <xf numFmtId="0" fontId="8" fillId="43" borderId="11" xfId="0" applyFont="1" applyFill="1" applyBorder="1" applyAlignment="1">
      <alignment vertical="top" wrapText="1"/>
    </xf>
    <xf numFmtId="0" fontId="8" fillId="42" borderId="13" xfId="0" applyFont="1" applyFill="1" applyBorder="1" applyAlignment="1">
      <alignment vertical="top" wrapText="1"/>
    </xf>
    <xf numFmtId="0" fontId="8" fillId="44" borderId="0" xfId="0" applyFont="1" applyFill="1" applyBorder="1" applyAlignment="1">
      <alignment vertical="top" wrapText="1"/>
    </xf>
    <xf numFmtId="0" fontId="8" fillId="45" borderId="11" xfId="0" applyFont="1" applyFill="1" applyBorder="1" applyAlignment="1">
      <alignment vertical="top" wrapText="1"/>
    </xf>
    <xf numFmtId="0" fontId="8" fillId="46" borderId="11" xfId="0" applyFont="1" applyFill="1" applyBorder="1" applyAlignment="1">
      <alignment vertical="top" wrapText="1"/>
    </xf>
    <xf numFmtId="0" fontId="8" fillId="47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/>
    </xf>
    <xf numFmtId="0" fontId="17" fillId="47" borderId="11" xfId="0" applyFont="1" applyFill="1" applyBorder="1" applyAlignment="1">
      <alignment vertical="top" wrapText="1"/>
    </xf>
    <xf numFmtId="0" fontId="13" fillId="45" borderId="11" xfId="0" applyFont="1" applyFill="1" applyBorder="1" applyAlignment="1">
      <alignment vertical="top" wrapText="1"/>
    </xf>
    <xf numFmtId="0" fontId="66" fillId="47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9" fillId="47" borderId="11" xfId="0" applyFont="1" applyFill="1" applyBorder="1" applyAlignment="1">
      <alignment vertical="top" wrapText="1"/>
    </xf>
    <xf numFmtId="0" fontId="8" fillId="44" borderId="11" xfId="0" applyFont="1" applyFill="1" applyBorder="1" applyAlignment="1">
      <alignment vertical="top" wrapText="1"/>
    </xf>
    <xf numFmtId="0" fontId="8" fillId="46" borderId="13" xfId="0" applyFont="1" applyFill="1" applyBorder="1" applyAlignment="1">
      <alignment vertical="top" wrapText="1"/>
    </xf>
    <xf numFmtId="0" fontId="10" fillId="47" borderId="11" xfId="0" applyFont="1" applyFill="1" applyBorder="1" applyAlignment="1">
      <alignment vertical="top" wrapText="1"/>
    </xf>
    <xf numFmtId="0" fontId="10" fillId="45" borderId="11" xfId="0" applyFont="1" applyFill="1" applyBorder="1" applyAlignment="1">
      <alignment vertical="top" wrapText="1"/>
    </xf>
    <xf numFmtId="0" fontId="12" fillId="47" borderId="11" xfId="0" applyFont="1" applyFill="1" applyBorder="1" applyAlignment="1">
      <alignment vertical="top" wrapText="1"/>
    </xf>
    <xf numFmtId="0" fontId="12" fillId="45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6" fillId="45" borderId="11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6" borderId="0" xfId="0" applyFill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4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/>
    </xf>
    <xf numFmtId="0" fontId="14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/>
    </xf>
    <xf numFmtId="0" fontId="14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/>
    </xf>
    <xf numFmtId="0" fontId="2" fillId="0" borderId="0" xfId="0" applyFont="1" applyAlignment="1">
      <alignment/>
    </xf>
    <xf numFmtId="0" fontId="8" fillId="43" borderId="13" xfId="0" applyFont="1" applyFill="1" applyBorder="1" applyAlignment="1">
      <alignment/>
    </xf>
    <xf numFmtId="0" fontId="10" fillId="44" borderId="11" xfId="0" applyFont="1" applyFill="1" applyBorder="1" applyAlignment="1">
      <alignment vertical="top" wrapText="1"/>
    </xf>
    <xf numFmtId="0" fontId="8" fillId="46" borderId="13" xfId="0" applyFont="1" applyFill="1" applyBorder="1" applyAlignment="1">
      <alignment/>
    </xf>
    <xf numFmtId="0" fontId="0" fillId="0" borderId="0" xfId="0" applyAlignment="1">
      <alignment/>
    </xf>
    <xf numFmtId="0" fontId="0" fillId="45" borderId="0" xfId="0" applyFill="1" applyAlignment="1">
      <alignment/>
    </xf>
    <xf numFmtId="0" fontId="0" fillId="48" borderId="0" xfId="0" applyFill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6" borderId="0" xfId="0" applyFill="1" applyAlignment="1">
      <alignment/>
    </xf>
    <xf numFmtId="0" fontId="5" fillId="0" borderId="35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1" fillId="37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39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11" fillId="34" borderId="11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8" fillId="34" borderId="11" xfId="0" applyFont="1" applyFill="1" applyBorder="1" applyAlignment="1">
      <alignment vertical="top" wrapText="1"/>
    </xf>
    <xf numFmtId="0" fontId="8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6" fillId="34" borderId="35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4" fillId="0" borderId="26" xfId="0" applyFont="1" applyBorder="1" applyAlignment="1">
      <alignment/>
    </xf>
    <xf numFmtId="0" fontId="6" fillId="39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8" fillId="44" borderId="13" xfId="0" applyFont="1" applyFill="1" applyBorder="1" applyAlignment="1">
      <alignment vertical="top" wrapText="1"/>
    </xf>
    <xf numFmtId="0" fontId="8" fillId="44" borderId="13" xfId="0" applyFont="1" applyFill="1" applyBorder="1" applyAlignment="1">
      <alignment/>
    </xf>
    <xf numFmtId="0" fontId="0" fillId="44" borderId="13" xfId="0" applyFill="1" applyBorder="1" applyAlignment="1">
      <alignment/>
    </xf>
    <xf numFmtId="0" fontId="26" fillId="0" borderId="13" xfId="0" applyFont="1" applyBorder="1" applyAlignment="1">
      <alignment horizontal="center" vertical="top" wrapText="1"/>
    </xf>
    <xf numFmtId="0" fontId="67" fillId="45" borderId="11" xfId="0" applyFont="1" applyFill="1" applyBorder="1" applyAlignment="1">
      <alignment vertical="top" wrapText="1"/>
    </xf>
    <xf numFmtId="0" fontId="8" fillId="48" borderId="11" xfId="0" applyFont="1" applyFill="1" applyBorder="1" applyAlignment="1">
      <alignment vertical="top" wrapText="1"/>
    </xf>
    <xf numFmtId="0" fontId="9" fillId="48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1" fillId="48" borderId="11" xfId="0" applyFont="1" applyFill="1" applyBorder="1" applyAlignment="1">
      <alignment vertical="top" wrapText="1"/>
    </xf>
    <xf numFmtId="0" fontId="11" fillId="45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9" fillId="45" borderId="11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0" fontId="0" fillId="42" borderId="13" xfId="0" applyFill="1" applyBorder="1" applyAlignment="1">
      <alignment/>
    </xf>
    <xf numFmtId="0" fontId="0" fillId="46" borderId="13" xfId="0" applyFill="1" applyBorder="1" applyAlignment="1">
      <alignment/>
    </xf>
    <xf numFmtId="0" fontId="0" fillId="43" borderId="13" xfId="0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37" xfId="0" applyFont="1" applyBorder="1" applyAlignment="1">
      <alignment horizontal="center" vertical="top" wrapText="1"/>
    </xf>
    <xf numFmtId="0" fontId="70" fillId="0" borderId="38" xfId="0" applyFont="1" applyBorder="1" applyAlignment="1">
      <alignment horizontal="center" vertical="top" wrapText="1"/>
    </xf>
    <xf numFmtId="0" fontId="70" fillId="0" borderId="39" xfId="0" applyFont="1" applyBorder="1" applyAlignment="1">
      <alignment horizontal="center" vertical="top" wrapText="1"/>
    </xf>
    <xf numFmtId="0" fontId="71" fillId="0" borderId="40" xfId="0" applyFont="1" applyBorder="1" applyAlignment="1">
      <alignment vertical="top" wrapText="1"/>
    </xf>
    <xf numFmtId="0" fontId="71" fillId="0" borderId="37" xfId="0" applyFont="1" applyBorder="1" applyAlignment="1">
      <alignment vertical="top" wrapText="1"/>
    </xf>
    <xf numFmtId="0" fontId="71" fillId="0" borderId="37" xfId="0" applyFont="1" applyFill="1" applyBorder="1" applyAlignment="1">
      <alignment vertical="top" wrapText="1"/>
    </xf>
    <xf numFmtId="0" fontId="71" fillId="46" borderId="37" xfId="0" applyFont="1" applyFill="1" applyBorder="1" applyAlignment="1">
      <alignment vertical="top" wrapText="1"/>
    </xf>
    <xf numFmtId="0" fontId="71" fillId="0" borderId="39" xfId="0" applyFont="1" applyFill="1" applyBorder="1" applyAlignment="1">
      <alignment vertical="top" wrapText="1"/>
    </xf>
    <xf numFmtId="0" fontId="71" fillId="43" borderId="37" xfId="0" applyFont="1" applyFill="1" applyBorder="1" applyAlignment="1">
      <alignment vertical="top" wrapText="1"/>
    </xf>
    <xf numFmtId="0" fontId="71" fillId="45" borderId="37" xfId="0" applyFont="1" applyFill="1" applyBorder="1" applyAlignment="1">
      <alignment vertical="top" wrapText="1"/>
    </xf>
    <xf numFmtId="0" fontId="67" fillId="45" borderId="37" xfId="0" applyFont="1" applyFill="1" applyBorder="1" applyAlignment="1">
      <alignment vertical="top" wrapText="1"/>
    </xf>
    <xf numFmtId="0" fontId="71" fillId="48" borderId="37" xfId="0" applyFont="1" applyFill="1" applyBorder="1" applyAlignment="1">
      <alignment vertical="top" wrapText="1"/>
    </xf>
    <xf numFmtId="0" fontId="72" fillId="0" borderId="37" xfId="0" applyFont="1" applyFill="1" applyBorder="1" applyAlignment="1">
      <alignment vertical="top" wrapText="1"/>
    </xf>
    <xf numFmtId="0" fontId="72" fillId="48" borderId="37" xfId="0" applyFont="1" applyFill="1" applyBorder="1" applyAlignment="1">
      <alignment vertical="top" wrapText="1"/>
    </xf>
    <xf numFmtId="0" fontId="10" fillId="48" borderId="37" xfId="0" applyFont="1" applyFill="1" applyBorder="1" applyAlignment="1">
      <alignment vertical="top" wrapText="1"/>
    </xf>
    <xf numFmtId="0" fontId="73" fillId="0" borderId="35" xfId="0" applyFont="1" applyFill="1" applyBorder="1" applyAlignment="1">
      <alignment/>
    </xf>
    <xf numFmtId="0" fontId="73" fillId="4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74" fillId="0" borderId="0" xfId="0" applyFont="1" applyFill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0" fillId="48" borderId="0" xfId="0" applyFill="1" applyAlignment="1">
      <alignment/>
    </xf>
    <xf numFmtId="0" fontId="0" fillId="45" borderId="0" xfId="0" applyFill="1" applyAlignment="1">
      <alignment/>
    </xf>
    <xf numFmtId="0" fontId="75" fillId="0" borderId="0" xfId="0" applyFont="1" applyAlignment="1">
      <alignment/>
    </xf>
    <xf numFmtId="0" fontId="75" fillId="0" borderId="17" xfId="0" applyFont="1" applyBorder="1" applyAlignment="1">
      <alignment/>
    </xf>
    <xf numFmtId="0" fontId="75" fillId="0" borderId="18" xfId="0" applyFont="1" applyBorder="1" applyAlignment="1">
      <alignment/>
    </xf>
    <xf numFmtId="0" fontId="76" fillId="0" borderId="13" xfId="0" applyFont="1" applyBorder="1" applyAlignment="1">
      <alignment horizontal="left" vertical="center"/>
    </xf>
    <xf numFmtId="0" fontId="77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75" fillId="0" borderId="18" xfId="0" applyFont="1" applyBorder="1" applyAlignment="1">
      <alignment horizontal="center"/>
    </xf>
    <xf numFmtId="0" fontId="10" fillId="0" borderId="37" xfId="0" applyFont="1" applyFill="1" applyBorder="1" applyAlignment="1">
      <alignment vertical="top" wrapText="1"/>
    </xf>
    <xf numFmtId="0" fontId="67" fillId="0" borderId="37" xfId="0" applyFont="1" applyFill="1" applyBorder="1" applyAlignment="1">
      <alignment vertical="top" wrapText="1"/>
    </xf>
    <xf numFmtId="0" fontId="76" fillId="0" borderId="22" xfId="0" applyFont="1" applyBorder="1" applyAlignment="1">
      <alignment horizontal="left" vertical="center"/>
    </xf>
    <xf numFmtId="0" fontId="77" fillId="0" borderId="1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top" wrapText="1"/>
    </xf>
    <xf numFmtId="0" fontId="71" fillId="42" borderId="37" xfId="0" applyFont="1" applyFill="1" applyBorder="1" applyAlignment="1">
      <alignment vertical="top" wrapText="1"/>
    </xf>
    <xf numFmtId="0" fontId="71" fillId="0" borderId="39" xfId="0" applyFont="1" applyBorder="1" applyAlignment="1">
      <alignment vertical="top" wrapText="1"/>
    </xf>
    <xf numFmtId="0" fontId="71" fillId="42" borderId="13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13" xfId="0" applyFont="1" applyFill="1" applyBorder="1" applyAlignment="1">
      <alignment vertical="top" wrapText="1"/>
    </xf>
    <xf numFmtId="0" fontId="71" fillId="46" borderId="13" xfId="0" applyFont="1" applyFill="1" applyBorder="1" applyAlignment="1">
      <alignment vertical="top" wrapText="1"/>
    </xf>
    <xf numFmtId="0" fontId="72" fillId="0" borderId="37" xfId="0" applyFont="1" applyBorder="1" applyAlignment="1">
      <alignment vertical="top" wrapText="1"/>
    </xf>
    <xf numFmtId="0" fontId="71" fillId="43" borderId="13" xfId="0" applyFont="1" applyFill="1" applyBorder="1" applyAlignment="1">
      <alignment vertical="top" wrapText="1"/>
    </xf>
    <xf numFmtId="0" fontId="10" fillId="45" borderId="3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80" fillId="0" borderId="43" xfId="0" applyFont="1" applyBorder="1" applyAlignment="1">
      <alignment horizontal="center" vertical="top" wrapText="1"/>
    </xf>
    <xf numFmtId="0" fontId="80" fillId="0" borderId="44" xfId="0" applyFont="1" applyBorder="1" applyAlignment="1">
      <alignment horizontal="center" vertical="top" wrapText="1"/>
    </xf>
    <xf numFmtId="0" fontId="80" fillId="0" borderId="62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0" fillId="0" borderId="63" xfId="0" applyFont="1" applyBorder="1" applyAlignment="1">
      <alignment horizontal="center" vertical="top" wrapText="1"/>
    </xf>
    <xf numFmtId="0" fontId="80" fillId="0" borderId="40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0" fontId="80" fillId="0" borderId="64" xfId="0" applyFont="1" applyBorder="1" applyAlignment="1">
      <alignment horizontal="center" vertical="top" wrapText="1"/>
    </xf>
    <xf numFmtId="0" fontId="80" fillId="0" borderId="65" xfId="0" applyFont="1" applyBorder="1" applyAlignment="1">
      <alignment horizontal="center" vertical="top" wrapText="1"/>
    </xf>
    <xf numFmtId="0" fontId="80" fillId="0" borderId="66" xfId="0" applyFont="1" applyBorder="1" applyAlignment="1">
      <alignment horizontal="center" vertical="top" wrapText="1"/>
    </xf>
    <xf numFmtId="0" fontId="80" fillId="0" borderId="67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80" fillId="0" borderId="57" xfId="0" applyFont="1" applyBorder="1" applyAlignment="1">
      <alignment horizontal="center" vertical="top" wrapText="1"/>
    </xf>
    <xf numFmtId="0" fontId="80" fillId="0" borderId="35" xfId="0" applyFont="1" applyBorder="1" applyAlignment="1">
      <alignment horizontal="center" vertical="top" wrapText="1"/>
    </xf>
    <xf numFmtId="0" fontId="80" fillId="0" borderId="45" xfId="0" applyFont="1" applyBorder="1" applyAlignment="1">
      <alignment horizontal="center" vertical="top" wrapText="1"/>
    </xf>
    <xf numFmtId="0" fontId="80" fillId="0" borderId="46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79"/>
  <sheetViews>
    <sheetView zoomScalePageLayoutView="0" workbookViewId="0" topLeftCell="A67">
      <selection activeCell="A79" sqref="A79"/>
    </sheetView>
  </sheetViews>
  <sheetFormatPr defaultColWidth="9.140625" defaultRowHeight="12.75"/>
  <cols>
    <col min="1" max="1" width="4.140625" style="0" bestFit="1" customWidth="1"/>
    <col min="2" max="2" width="49.00390625" style="0" customWidth="1"/>
    <col min="3" max="4" width="2.140625" style="0" bestFit="1" customWidth="1"/>
    <col min="5" max="5" width="6.00390625" style="0" customWidth="1"/>
    <col min="6" max="6" width="2.7109375" style="0" bestFit="1" customWidth="1"/>
    <col min="7" max="9" width="4.140625" style="0" bestFit="1" customWidth="1"/>
    <col min="10" max="10" width="3.28125" style="0" bestFit="1" customWidth="1"/>
    <col min="11" max="11" width="4.00390625" style="0" bestFit="1" customWidth="1"/>
    <col min="12" max="12" width="3.28125" style="0" bestFit="1" customWidth="1"/>
    <col min="13" max="13" width="6.57421875" style="0" bestFit="1" customWidth="1"/>
    <col min="14" max="15" width="4.140625" style="0" bestFit="1" customWidth="1"/>
    <col min="16" max="16" width="10.8515625" style="0" bestFit="1" customWidth="1"/>
    <col min="17" max="17" width="11.28125" style="0" bestFit="1" customWidth="1"/>
    <col min="18" max="18" width="11.421875" style="0" bestFit="1" customWidth="1"/>
    <col min="19" max="19" width="8.7109375" style="0" customWidth="1"/>
  </cols>
  <sheetData>
    <row r="1" spans="1:19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8.75">
      <c r="A3" s="244" t="s">
        <v>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</row>
    <row r="4" spans="1:19" ht="15.75">
      <c r="A4" s="243" t="s">
        <v>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243" t="s">
        <v>4</v>
      </c>
      <c r="B6" s="243"/>
      <c r="C6" s="1"/>
      <c r="D6" s="1"/>
      <c r="E6" s="2"/>
      <c r="F6" s="2"/>
      <c r="G6" s="2"/>
      <c r="H6" s="2">
        <v>28</v>
      </c>
      <c r="I6" s="2"/>
      <c r="J6" s="2"/>
      <c r="K6" s="3"/>
      <c r="L6" s="3"/>
      <c r="M6" s="4"/>
      <c r="N6" s="2"/>
      <c r="O6" s="2"/>
      <c r="P6" s="2"/>
      <c r="Q6" s="2"/>
      <c r="R6" s="2"/>
      <c r="S6" s="2"/>
    </row>
    <row r="7" spans="1:19" ht="15.75">
      <c r="A7" s="2"/>
      <c r="B7" s="2"/>
      <c r="C7" s="2"/>
      <c r="D7" s="2"/>
      <c r="E7" s="2"/>
      <c r="F7" s="2"/>
      <c r="G7" s="2"/>
      <c r="H7" s="2">
        <v>5</v>
      </c>
      <c r="I7" s="2"/>
      <c r="J7" s="2"/>
      <c r="K7" s="3"/>
      <c r="L7" s="3"/>
      <c r="M7" s="4"/>
      <c r="N7" s="2"/>
      <c r="O7" s="2"/>
      <c r="P7" s="2"/>
      <c r="Q7" s="2"/>
      <c r="R7" s="2"/>
      <c r="S7" s="2"/>
    </row>
    <row r="8" spans="1:19" ht="16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.5" thickBot="1">
      <c r="A9" s="245" t="s">
        <v>5</v>
      </c>
      <c r="B9" s="247" t="s">
        <v>6</v>
      </c>
      <c r="C9" s="248"/>
      <c r="D9" s="249"/>
      <c r="E9" s="249"/>
      <c r="F9" s="249"/>
      <c r="G9" s="249"/>
      <c r="H9" s="250"/>
      <c r="I9" s="248" t="s">
        <v>7</v>
      </c>
      <c r="J9" s="249"/>
      <c r="K9" s="249"/>
      <c r="L9" s="249"/>
      <c r="M9" s="249"/>
      <c r="N9" s="249"/>
      <c r="O9" s="250"/>
      <c r="P9" s="251" t="s">
        <v>8</v>
      </c>
      <c r="Q9" s="251" t="s">
        <v>9</v>
      </c>
      <c r="R9" s="253" t="s">
        <v>10</v>
      </c>
      <c r="S9" s="255" t="s">
        <v>11</v>
      </c>
    </row>
    <row r="10" spans="1:19" ht="19.5" thickBot="1">
      <c r="A10" s="246"/>
      <c r="B10" s="246"/>
      <c r="C10" s="6">
        <v>6</v>
      </c>
      <c r="D10" s="6">
        <v>7</v>
      </c>
      <c r="E10" s="7">
        <v>8</v>
      </c>
      <c r="F10" s="7">
        <v>9</v>
      </c>
      <c r="G10" s="8">
        <v>10</v>
      </c>
      <c r="H10" s="9">
        <v>11</v>
      </c>
      <c r="I10" s="9">
        <v>6</v>
      </c>
      <c r="J10" s="9">
        <v>7</v>
      </c>
      <c r="K10" s="7">
        <v>8</v>
      </c>
      <c r="L10" s="7">
        <v>8</v>
      </c>
      <c r="M10" s="7">
        <v>9</v>
      </c>
      <c r="N10" s="7">
        <v>10</v>
      </c>
      <c r="O10" s="10">
        <v>11</v>
      </c>
      <c r="P10" s="252"/>
      <c r="Q10" s="252"/>
      <c r="R10" s="254"/>
      <c r="S10" s="255"/>
    </row>
    <row r="11" spans="1:21" ht="16.5" thickBot="1">
      <c r="A11" s="11">
        <v>1</v>
      </c>
      <c r="B11" s="12" t="s">
        <v>12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3">
        <v>3</v>
      </c>
      <c r="J11" s="13">
        <v>12</v>
      </c>
      <c r="K11" s="13">
        <v>3</v>
      </c>
      <c r="L11" s="13">
        <v>3</v>
      </c>
      <c r="M11" s="13">
        <v>0</v>
      </c>
      <c r="N11" s="14">
        <v>7</v>
      </c>
      <c r="O11" s="13">
        <v>2</v>
      </c>
      <c r="P11" s="13">
        <f aca="true" t="shared" si="0" ref="P11:P19">SUM(I11:O11)</f>
        <v>30</v>
      </c>
      <c r="Q11" s="13"/>
      <c r="R11" s="15">
        <v>5</v>
      </c>
      <c r="S11" s="16">
        <v>14</v>
      </c>
      <c r="U11" s="17"/>
    </row>
    <row r="12" spans="1:21" ht="16.5" thickBot="1">
      <c r="A12" s="11">
        <v>2</v>
      </c>
      <c r="B12" s="12" t="s">
        <v>13</v>
      </c>
      <c r="C12" s="12">
        <v>2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8">
        <v>14</v>
      </c>
      <c r="J12" s="18">
        <v>13</v>
      </c>
      <c r="K12" s="13">
        <v>3</v>
      </c>
      <c r="L12" s="13">
        <v>3</v>
      </c>
      <c r="M12" s="13">
        <v>2</v>
      </c>
      <c r="N12" s="13">
        <v>3</v>
      </c>
      <c r="O12" s="13">
        <v>1</v>
      </c>
      <c r="P12" s="13">
        <f t="shared" si="0"/>
        <v>39</v>
      </c>
      <c r="Q12" s="13">
        <v>2</v>
      </c>
      <c r="R12" s="15">
        <v>8.5</v>
      </c>
      <c r="S12" s="16">
        <v>6</v>
      </c>
      <c r="U12" s="17"/>
    </row>
    <row r="13" spans="1:21" ht="16.5" thickBot="1">
      <c r="A13" s="11">
        <v>3</v>
      </c>
      <c r="B13" s="12" t="s">
        <v>14</v>
      </c>
      <c r="C13" s="12">
        <v>2</v>
      </c>
      <c r="D13" s="12">
        <v>1</v>
      </c>
      <c r="E13" s="12">
        <v>1</v>
      </c>
      <c r="F13" s="12">
        <v>1</v>
      </c>
      <c r="G13" s="12">
        <v>1</v>
      </c>
      <c r="H13" s="19"/>
      <c r="I13" s="13">
        <v>11</v>
      </c>
      <c r="J13" s="13">
        <v>7</v>
      </c>
      <c r="K13" s="13">
        <v>5</v>
      </c>
      <c r="L13" s="13">
        <v>5</v>
      </c>
      <c r="M13" s="13">
        <v>2</v>
      </c>
      <c r="N13" s="13">
        <v>4</v>
      </c>
      <c r="O13" s="13">
        <v>0</v>
      </c>
      <c r="P13" s="13">
        <f t="shared" si="0"/>
        <v>34</v>
      </c>
      <c r="Q13" s="13"/>
      <c r="R13" s="15">
        <v>6.8</v>
      </c>
      <c r="S13" s="16">
        <v>8</v>
      </c>
      <c r="U13" s="17"/>
    </row>
    <row r="14" spans="1:21" ht="16.5" thickBot="1">
      <c r="A14" s="11">
        <v>4</v>
      </c>
      <c r="B14" s="12" t="s">
        <v>15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3">
        <v>13</v>
      </c>
      <c r="J14" s="13">
        <v>12</v>
      </c>
      <c r="K14" s="13">
        <v>5</v>
      </c>
      <c r="L14" s="13">
        <v>5</v>
      </c>
      <c r="M14" s="20">
        <v>17</v>
      </c>
      <c r="N14" s="13">
        <v>7</v>
      </c>
      <c r="O14" s="13">
        <v>7</v>
      </c>
      <c r="P14" s="13">
        <f t="shared" si="0"/>
        <v>66</v>
      </c>
      <c r="Q14" s="13">
        <v>3</v>
      </c>
      <c r="R14" s="15">
        <v>14</v>
      </c>
      <c r="S14" s="16">
        <v>4</v>
      </c>
      <c r="U14" s="17"/>
    </row>
    <row r="15" spans="1:21" ht="16.5" thickBot="1">
      <c r="A15" s="11">
        <v>5</v>
      </c>
      <c r="B15" s="12" t="s">
        <v>16</v>
      </c>
      <c r="C15" s="13">
        <v>1</v>
      </c>
      <c r="D15" s="13">
        <v>1</v>
      </c>
      <c r="E15" s="12">
        <v>1</v>
      </c>
      <c r="F15" s="13">
        <v>1</v>
      </c>
      <c r="G15" s="13">
        <v>1</v>
      </c>
      <c r="H15" s="19"/>
      <c r="I15" s="13">
        <v>7</v>
      </c>
      <c r="J15" s="13">
        <v>2</v>
      </c>
      <c r="K15" s="13">
        <v>4</v>
      </c>
      <c r="L15" s="13">
        <v>4</v>
      </c>
      <c r="M15" s="13">
        <v>9</v>
      </c>
      <c r="N15" s="13">
        <v>4</v>
      </c>
      <c r="O15" s="13">
        <v>0</v>
      </c>
      <c r="P15" s="13">
        <v>26</v>
      </c>
      <c r="Q15" s="13"/>
      <c r="R15" s="15">
        <v>4.3</v>
      </c>
      <c r="S15" s="16">
        <v>17</v>
      </c>
      <c r="T15" s="17"/>
      <c r="U15" s="17"/>
    </row>
    <row r="16" spans="1:21" ht="16.5" thickBot="1">
      <c r="A16" s="11">
        <v>6</v>
      </c>
      <c r="B16" s="12" t="s">
        <v>17</v>
      </c>
      <c r="C16" s="12">
        <v>1</v>
      </c>
      <c r="D16" s="12">
        <v>2</v>
      </c>
      <c r="E16" s="12">
        <v>1</v>
      </c>
      <c r="F16" s="13">
        <v>1</v>
      </c>
      <c r="G16" s="13">
        <v>1</v>
      </c>
      <c r="H16" s="19"/>
      <c r="I16" s="13">
        <v>11</v>
      </c>
      <c r="J16" s="13">
        <v>4</v>
      </c>
      <c r="K16" s="13">
        <v>4</v>
      </c>
      <c r="L16" s="18">
        <v>12</v>
      </c>
      <c r="M16" s="18">
        <v>16</v>
      </c>
      <c r="N16" s="20">
        <v>15</v>
      </c>
      <c r="O16" s="13">
        <v>0</v>
      </c>
      <c r="P16" s="13">
        <f t="shared" si="0"/>
        <v>62</v>
      </c>
      <c r="Q16" s="13">
        <v>5</v>
      </c>
      <c r="R16" s="15">
        <v>15.8</v>
      </c>
      <c r="S16" s="21">
        <v>2</v>
      </c>
      <c r="U16" s="17"/>
    </row>
    <row r="17" spans="1:21" ht="16.5" thickBot="1">
      <c r="A17" s="11">
        <v>7</v>
      </c>
      <c r="B17" s="12" t="s">
        <v>18</v>
      </c>
      <c r="C17" s="12">
        <v>2</v>
      </c>
      <c r="D17" s="12">
        <v>2</v>
      </c>
      <c r="E17" s="12">
        <v>1</v>
      </c>
      <c r="F17" s="13">
        <v>1</v>
      </c>
      <c r="G17" s="13">
        <v>1</v>
      </c>
      <c r="H17" s="19"/>
      <c r="I17" s="13">
        <v>7</v>
      </c>
      <c r="J17" s="18">
        <v>13</v>
      </c>
      <c r="K17" s="13">
        <v>12</v>
      </c>
      <c r="L17" s="13">
        <v>4</v>
      </c>
      <c r="M17" s="13">
        <v>3</v>
      </c>
      <c r="N17" s="13">
        <v>0</v>
      </c>
      <c r="O17" s="13">
        <v>0</v>
      </c>
      <c r="P17" s="13">
        <f t="shared" si="0"/>
        <v>39</v>
      </c>
      <c r="Q17" s="13">
        <v>1</v>
      </c>
      <c r="R17" s="15">
        <v>6.5</v>
      </c>
      <c r="S17" s="16">
        <v>9</v>
      </c>
      <c r="U17" s="17"/>
    </row>
    <row r="18" spans="1:21" ht="16.5" thickBot="1">
      <c r="A18" s="11">
        <v>8</v>
      </c>
      <c r="B18" s="12" t="s">
        <v>19</v>
      </c>
      <c r="C18" s="12">
        <v>1</v>
      </c>
      <c r="D18" s="12">
        <v>1</v>
      </c>
      <c r="E18" s="12">
        <v>1</v>
      </c>
      <c r="F18" s="13">
        <v>1</v>
      </c>
      <c r="G18" s="13">
        <v>1</v>
      </c>
      <c r="H18" s="13">
        <v>1</v>
      </c>
      <c r="I18" s="13">
        <v>1</v>
      </c>
      <c r="J18" s="13">
        <v>2</v>
      </c>
      <c r="K18" s="13">
        <v>3</v>
      </c>
      <c r="L18" s="13">
        <v>3</v>
      </c>
      <c r="M18" s="13">
        <v>0</v>
      </c>
      <c r="N18" s="13">
        <v>3</v>
      </c>
      <c r="O18" s="13">
        <v>1</v>
      </c>
      <c r="P18" s="13">
        <f t="shared" si="0"/>
        <v>13</v>
      </c>
      <c r="Q18" s="13"/>
      <c r="R18" s="15">
        <v>2.2</v>
      </c>
      <c r="S18" s="16">
        <v>24</v>
      </c>
      <c r="U18" s="17"/>
    </row>
    <row r="19" spans="1:21" ht="16.5" thickBot="1">
      <c r="A19" s="11">
        <v>9</v>
      </c>
      <c r="B19" s="12" t="s">
        <v>20</v>
      </c>
      <c r="C19" s="19"/>
      <c r="D19" s="22"/>
      <c r="E19" s="22"/>
      <c r="F19" s="22"/>
      <c r="G19" s="22">
        <v>1</v>
      </c>
      <c r="H19" s="22"/>
      <c r="I19" s="13">
        <v>0</v>
      </c>
      <c r="J19" s="13">
        <v>0</v>
      </c>
      <c r="K19" s="22">
        <v>0</v>
      </c>
      <c r="L19" s="13"/>
      <c r="M19" s="13">
        <v>0</v>
      </c>
      <c r="N19" s="13">
        <v>10</v>
      </c>
      <c r="O19" s="13">
        <v>0</v>
      </c>
      <c r="P19" s="13">
        <f t="shared" si="0"/>
        <v>10</v>
      </c>
      <c r="Q19" s="13"/>
      <c r="R19" s="15">
        <v>5</v>
      </c>
      <c r="S19" s="23">
        <v>14</v>
      </c>
      <c r="U19" s="17"/>
    </row>
    <row r="20" spans="1:21" ht="16.5" customHeight="1" thickBot="1">
      <c r="A20" s="11">
        <v>10</v>
      </c>
      <c r="B20" s="12" t="s">
        <v>21</v>
      </c>
      <c r="C20" s="12"/>
      <c r="D20" s="12"/>
      <c r="E20" s="24"/>
      <c r="F20" s="19"/>
      <c r="G20" s="19"/>
      <c r="H20" s="19"/>
      <c r="I20" s="13"/>
      <c r="J20" s="13"/>
      <c r="K20" s="19"/>
      <c r="L20" s="13"/>
      <c r="M20" s="13"/>
      <c r="N20" s="13"/>
      <c r="O20" s="13"/>
      <c r="P20" s="13"/>
      <c r="Q20" s="13"/>
      <c r="R20" s="15">
        <v>0</v>
      </c>
      <c r="S20" s="16">
        <v>38</v>
      </c>
      <c r="U20" s="17"/>
    </row>
    <row r="21" spans="1:21" ht="16.5" thickBot="1">
      <c r="A21" s="11">
        <v>11</v>
      </c>
      <c r="B21" s="12" t="s">
        <v>22</v>
      </c>
      <c r="C21" s="12">
        <v>2</v>
      </c>
      <c r="D21" s="12">
        <v>1</v>
      </c>
      <c r="E21" s="12">
        <v>1</v>
      </c>
      <c r="F21" s="12">
        <v>1</v>
      </c>
      <c r="G21" s="12">
        <v>1</v>
      </c>
      <c r="H21" s="19"/>
      <c r="I21" s="13">
        <v>9</v>
      </c>
      <c r="J21" s="13">
        <v>9</v>
      </c>
      <c r="K21" s="13">
        <v>0</v>
      </c>
      <c r="L21" s="13">
        <v>0</v>
      </c>
      <c r="M21" s="13">
        <v>4</v>
      </c>
      <c r="N21" s="13">
        <v>1</v>
      </c>
      <c r="O21" s="13">
        <v>0</v>
      </c>
      <c r="P21" s="13">
        <f aca="true" t="shared" si="1" ref="P21:P39">SUM(I21:O21)</f>
        <v>23</v>
      </c>
      <c r="Q21" s="13"/>
      <c r="R21" s="15">
        <v>3.8</v>
      </c>
      <c r="S21" s="16">
        <v>18</v>
      </c>
      <c r="U21" s="17"/>
    </row>
    <row r="22" spans="1:21" ht="16.5" thickBot="1">
      <c r="A22" s="11">
        <v>12</v>
      </c>
      <c r="B22" s="12" t="s">
        <v>23</v>
      </c>
      <c r="C22" s="12">
        <v>1</v>
      </c>
      <c r="D22" s="12">
        <v>1</v>
      </c>
      <c r="E22" s="19"/>
      <c r="F22" s="19"/>
      <c r="G22" s="19"/>
      <c r="H22" s="13">
        <v>1</v>
      </c>
      <c r="I22" s="13">
        <v>1</v>
      </c>
      <c r="J22" s="13">
        <v>6</v>
      </c>
      <c r="K22" s="19">
        <v>0</v>
      </c>
      <c r="L22" s="13">
        <v>0</v>
      </c>
      <c r="M22" s="13">
        <v>0</v>
      </c>
      <c r="N22" s="13">
        <v>0</v>
      </c>
      <c r="O22" s="13">
        <v>1</v>
      </c>
      <c r="P22" s="13">
        <f t="shared" si="1"/>
        <v>8</v>
      </c>
      <c r="Q22" s="13"/>
      <c r="R22" s="15">
        <v>1.3</v>
      </c>
      <c r="S22" s="16">
        <v>27</v>
      </c>
      <c r="U22" s="17"/>
    </row>
    <row r="23" spans="1:21" ht="16.5" thickBot="1">
      <c r="A23" s="11">
        <v>13</v>
      </c>
      <c r="B23" s="12" t="s">
        <v>24</v>
      </c>
      <c r="C23" s="25"/>
      <c r="D23" s="12">
        <v>1</v>
      </c>
      <c r="E23" s="22"/>
      <c r="F23" s="22">
        <v>1</v>
      </c>
      <c r="G23" s="22">
        <v>1</v>
      </c>
      <c r="H23" s="22">
        <v>1</v>
      </c>
      <c r="I23" s="13">
        <v>0</v>
      </c>
      <c r="J23" s="13">
        <v>5</v>
      </c>
      <c r="K23" s="22">
        <v>0</v>
      </c>
      <c r="L23" s="13">
        <v>0</v>
      </c>
      <c r="M23" s="13">
        <v>8</v>
      </c>
      <c r="N23" s="13">
        <v>2</v>
      </c>
      <c r="O23" s="13">
        <v>1</v>
      </c>
      <c r="P23" s="13">
        <f t="shared" si="1"/>
        <v>16</v>
      </c>
      <c r="Q23" s="13"/>
      <c r="R23" s="15">
        <v>3.2</v>
      </c>
      <c r="S23" s="16">
        <v>20</v>
      </c>
      <c r="U23" s="17"/>
    </row>
    <row r="24" spans="1:21" ht="16.5" thickBot="1">
      <c r="A24" s="11">
        <v>14</v>
      </c>
      <c r="B24" s="12" t="s">
        <v>25</v>
      </c>
      <c r="C24" s="22"/>
      <c r="D24" s="12">
        <v>1</v>
      </c>
      <c r="E24" s="12">
        <v>1</v>
      </c>
      <c r="F24" s="19"/>
      <c r="G24" s="13">
        <v>1</v>
      </c>
      <c r="H24" s="13">
        <v>1</v>
      </c>
      <c r="I24" s="13">
        <v>0</v>
      </c>
      <c r="J24" s="13">
        <v>5</v>
      </c>
      <c r="K24" s="12">
        <v>7</v>
      </c>
      <c r="L24" s="13">
        <v>7</v>
      </c>
      <c r="M24" s="13">
        <v>0</v>
      </c>
      <c r="N24" s="13">
        <v>2</v>
      </c>
      <c r="O24" s="13">
        <v>1</v>
      </c>
      <c r="P24" s="13">
        <f t="shared" si="1"/>
        <v>22</v>
      </c>
      <c r="Q24" s="13"/>
      <c r="R24" s="15">
        <v>4.4</v>
      </c>
      <c r="S24" s="16">
        <v>16</v>
      </c>
      <c r="U24" s="17"/>
    </row>
    <row r="25" spans="1:21" ht="16.5" thickBot="1">
      <c r="A25" s="11">
        <v>15</v>
      </c>
      <c r="B25" s="12" t="s">
        <v>26</v>
      </c>
      <c r="C25" s="12">
        <v>1</v>
      </c>
      <c r="D25" s="12">
        <v>1</v>
      </c>
      <c r="E25" s="12">
        <v>1</v>
      </c>
      <c r="F25" s="13">
        <v>1</v>
      </c>
      <c r="G25" s="13">
        <v>1</v>
      </c>
      <c r="H25" s="13">
        <v>1</v>
      </c>
      <c r="I25" s="13">
        <v>6</v>
      </c>
      <c r="J25" s="13">
        <v>0</v>
      </c>
      <c r="K25" s="12">
        <v>1</v>
      </c>
      <c r="L25" s="13">
        <v>1</v>
      </c>
      <c r="M25" s="13">
        <v>0</v>
      </c>
      <c r="N25" s="13">
        <v>1</v>
      </c>
      <c r="O25" s="13">
        <v>1</v>
      </c>
      <c r="P25" s="13">
        <f t="shared" si="1"/>
        <v>10</v>
      </c>
      <c r="Q25" s="13"/>
      <c r="R25" s="15">
        <v>1.6</v>
      </c>
      <c r="S25" s="16">
        <v>25</v>
      </c>
      <c r="U25" s="17"/>
    </row>
    <row r="26" spans="1:21" ht="16.5" thickBot="1">
      <c r="A26" s="11">
        <v>16</v>
      </c>
      <c r="B26" s="12" t="s">
        <v>27</v>
      </c>
      <c r="C26" s="12">
        <v>1</v>
      </c>
      <c r="D26" s="12">
        <v>1</v>
      </c>
      <c r="E26" s="12">
        <v>1</v>
      </c>
      <c r="F26" s="13">
        <v>1</v>
      </c>
      <c r="G26" s="13">
        <v>1</v>
      </c>
      <c r="H26" s="22"/>
      <c r="I26" s="13">
        <v>2</v>
      </c>
      <c r="J26" s="13">
        <v>6</v>
      </c>
      <c r="K26" s="12">
        <v>2</v>
      </c>
      <c r="L26" s="13">
        <v>2</v>
      </c>
      <c r="M26" s="13">
        <v>3</v>
      </c>
      <c r="N26" s="13">
        <v>2</v>
      </c>
      <c r="O26" s="13">
        <v>0</v>
      </c>
      <c r="P26" s="13">
        <f t="shared" si="1"/>
        <v>17</v>
      </c>
      <c r="Q26" s="13"/>
      <c r="R26" s="15">
        <v>3.4</v>
      </c>
      <c r="S26" s="16">
        <v>19</v>
      </c>
      <c r="U26" s="17"/>
    </row>
    <row r="27" spans="1:21" ht="16.5" thickBot="1">
      <c r="A27" s="11">
        <v>17</v>
      </c>
      <c r="B27" s="12" t="s">
        <v>28</v>
      </c>
      <c r="C27" s="12">
        <v>1</v>
      </c>
      <c r="D27" s="12">
        <v>1</v>
      </c>
      <c r="E27" s="12">
        <v>1</v>
      </c>
      <c r="F27" s="13">
        <v>1</v>
      </c>
      <c r="G27" s="13">
        <v>1</v>
      </c>
      <c r="H27" s="19"/>
      <c r="I27" s="13">
        <v>3</v>
      </c>
      <c r="J27" s="13">
        <v>4</v>
      </c>
      <c r="K27" s="12">
        <v>1</v>
      </c>
      <c r="L27" s="13">
        <v>1</v>
      </c>
      <c r="M27" s="13">
        <v>4</v>
      </c>
      <c r="N27" s="13">
        <v>1</v>
      </c>
      <c r="O27" s="13">
        <v>0</v>
      </c>
      <c r="P27" s="13">
        <f t="shared" si="1"/>
        <v>14</v>
      </c>
      <c r="Q27" s="13"/>
      <c r="R27" s="15">
        <v>2.3</v>
      </c>
      <c r="S27" s="16">
        <v>23</v>
      </c>
      <c r="U27" s="17"/>
    </row>
    <row r="28" spans="1:21" ht="16.5" thickBot="1">
      <c r="A28" s="11">
        <v>18</v>
      </c>
      <c r="B28" s="12" t="s">
        <v>29</v>
      </c>
      <c r="C28" s="12">
        <v>1</v>
      </c>
      <c r="D28" s="12">
        <v>1</v>
      </c>
      <c r="E28" s="12">
        <v>1</v>
      </c>
      <c r="F28" s="19"/>
      <c r="G28" s="13">
        <v>1</v>
      </c>
      <c r="H28" s="13">
        <v>1</v>
      </c>
      <c r="I28" s="20">
        <v>15</v>
      </c>
      <c r="J28" s="13">
        <v>0</v>
      </c>
      <c r="K28" s="12">
        <v>0</v>
      </c>
      <c r="L28" s="13">
        <v>1</v>
      </c>
      <c r="M28" s="13">
        <v>0</v>
      </c>
      <c r="N28" s="13">
        <v>1</v>
      </c>
      <c r="O28" s="13">
        <v>2</v>
      </c>
      <c r="P28" s="13">
        <f t="shared" si="1"/>
        <v>19</v>
      </c>
      <c r="Q28" s="13">
        <v>3</v>
      </c>
      <c r="R28" s="15">
        <v>6.1</v>
      </c>
      <c r="S28" s="16">
        <v>10</v>
      </c>
      <c r="U28" s="17"/>
    </row>
    <row r="29" spans="1:21" ht="16.5" thickBot="1">
      <c r="A29" s="11">
        <v>19</v>
      </c>
      <c r="B29" s="12" t="s">
        <v>30</v>
      </c>
      <c r="C29" s="12">
        <v>1</v>
      </c>
      <c r="D29" s="12">
        <v>1</v>
      </c>
      <c r="E29" s="12">
        <v>1</v>
      </c>
      <c r="F29" s="13">
        <v>1</v>
      </c>
      <c r="G29" s="13">
        <v>1</v>
      </c>
      <c r="H29" s="19"/>
      <c r="I29" s="13">
        <v>2</v>
      </c>
      <c r="J29" s="13">
        <v>0</v>
      </c>
      <c r="K29" s="12">
        <v>12</v>
      </c>
      <c r="L29" s="18">
        <v>12</v>
      </c>
      <c r="M29" s="13">
        <v>2</v>
      </c>
      <c r="N29" s="13">
        <v>1</v>
      </c>
      <c r="O29" s="13">
        <v>0</v>
      </c>
      <c r="P29" s="13">
        <f t="shared" si="1"/>
        <v>29</v>
      </c>
      <c r="Q29" s="13">
        <v>1</v>
      </c>
      <c r="R29" s="15">
        <v>5.8</v>
      </c>
      <c r="S29" s="16">
        <v>11</v>
      </c>
      <c r="U29" s="17"/>
    </row>
    <row r="30" spans="1:21" ht="16.5" thickBot="1">
      <c r="A30" s="11">
        <v>20</v>
      </c>
      <c r="B30" s="12" t="s">
        <v>31</v>
      </c>
      <c r="C30" s="12">
        <v>1</v>
      </c>
      <c r="D30" s="19"/>
      <c r="E30" s="12">
        <v>1</v>
      </c>
      <c r="F30" s="26">
        <v>1</v>
      </c>
      <c r="G30" s="27"/>
      <c r="H30" s="17">
        <v>1</v>
      </c>
      <c r="I30" s="17">
        <v>1</v>
      </c>
      <c r="J30" s="17">
        <v>0</v>
      </c>
      <c r="K30" s="13">
        <v>1</v>
      </c>
      <c r="L30" s="13">
        <v>1</v>
      </c>
      <c r="M30" s="13">
        <v>1</v>
      </c>
      <c r="N30" s="13">
        <v>0</v>
      </c>
      <c r="O30" s="13">
        <v>1</v>
      </c>
      <c r="P30" s="13">
        <f t="shared" si="1"/>
        <v>5</v>
      </c>
      <c r="Q30" s="13"/>
      <c r="R30" s="15">
        <v>0.8</v>
      </c>
      <c r="S30" s="16">
        <v>31</v>
      </c>
      <c r="U30" s="17"/>
    </row>
    <row r="31" spans="1:21" ht="16.5" thickBot="1">
      <c r="A31" s="11">
        <v>21</v>
      </c>
      <c r="B31" s="12" t="s">
        <v>32</v>
      </c>
      <c r="C31" s="12">
        <v>1</v>
      </c>
      <c r="D31" s="12">
        <v>1</v>
      </c>
      <c r="E31" s="12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0</v>
      </c>
      <c r="L31" s="13">
        <v>0</v>
      </c>
      <c r="M31" s="13">
        <v>1</v>
      </c>
      <c r="N31" s="13">
        <v>4</v>
      </c>
      <c r="O31" s="13">
        <v>0</v>
      </c>
      <c r="P31" s="13">
        <f t="shared" si="1"/>
        <v>7</v>
      </c>
      <c r="Q31" s="13"/>
      <c r="R31" s="15">
        <v>1.2</v>
      </c>
      <c r="S31" s="16">
        <v>28</v>
      </c>
      <c r="U31" s="17"/>
    </row>
    <row r="32" spans="1:21" ht="16.5" thickBot="1">
      <c r="A32" s="11">
        <v>22</v>
      </c>
      <c r="B32" s="12" t="s">
        <v>33</v>
      </c>
      <c r="C32" s="12">
        <v>1</v>
      </c>
      <c r="D32" s="12">
        <v>1</v>
      </c>
      <c r="E32" s="12">
        <v>1</v>
      </c>
      <c r="F32" s="13">
        <v>1</v>
      </c>
      <c r="G32" s="13">
        <v>1</v>
      </c>
      <c r="H32" s="13">
        <v>1</v>
      </c>
      <c r="I32" s="13">
        <v>7</v>
      </c>
      <c r="J32" s="13">
        <v>3</v>
      </c>
      <c r="K32" s="13">
        <v>3</v>
      </c>
      <c r="L32" s="13">
        <v>3</v>
      </c>
      <c r="M32" s="13">
        <v>1</v>
      </c>
      <c r="N32" s="13">
        <v>4</v>
      </c>
      <c r="O32" s="20">
        <v>16</v>
      </c>
      <c r="P32" s="13">
        <f t="shared" si="1"/>
        <v>37</v>
      </c>
      <c r="Q32" s="13">
        <v>3</v>
      </c>
      <c r="R32" s="15">
        <v>9.1</v>
      </c>
      <c r="S32" s="16">
        <v>5</v>
      </c>
      <c r="U32" s="17"/>
    </row>
    <row r="33" spans="1:21" ht="16.5" thickBot="1">
      <c r="A33" s="11">
        <v>23</v>
      </c>
      <c r="B33" s="12" t="s">
        <v>34</v>
      </c>
      <c r="C33" s="12">
        <v>1</v>
      </c>
      <c r="D33" s="12">
        <v>1</v>
      </c>
      <c r="E33" s="12">
        <v>1</v>
      </c>
      <c r="F33" s="13">
        <v>1</v>
      </c>
      <c r="G33" s="13">
        <v>1</v>
      </c>
      <c r="H33" s="13">
        <v>1</v>
      </c>
      <c r="I33" s="13">
        <v>7</v>
      </c>
      <c r="J33" s="13">
        <v>7</v>
      </c>
      <c r="K33" s="13">
        <v>5</v>
      </c>
      <c r="L33" s="13">
        <v>5</v>
      </c>
      <c r="M33" s="13">
        <v>1</v>
      </c>
      <c r="N33" s="13">
        <v>1</v>
      </c>
      <c r="O33" s="13">
        <v>1</v>
      </c>
      <c r="P33" s="13">
        <f t="shared" si="1"/>
        <v>27</v>
      </c>
      <c r="Q33" s="13"/>
      <c r="R33" s="15">
        <v>4.5</v>
      </c>
      <c r="S33" s="16">
        <v>15</v>
      </c>
      <c r="U33" s="17"/>
    </row>
    <row r="34" spans="1:21" ht="16.5" thickBot="1">
      <c r="A34" s="11">
        <v>24</v>
      </c>
      <c r="B34" s="12" t="s">
        <v>35</v>
      </c>
      <c r="C34" s="12">
        <v>1</v>
      </c>
      <c r="D34" s="12">
        <v>1</v>
      </c>
      <c r="E34" s="12">
        <v>1</v>
      </c>
      <c r="F34" s="19"/>
      <c r="G34" s="22"/>
      <c r="H34" s="19"/>
      <c r="I34" s="13">
        <v>13</v>
      </c>
      <c r="J34" s="13">
        <v>2</v>
      </c>
      <c r="K34" s="12">
        <v>1</v>
      </c>
      <c r="L34" s="13">
        <v>1</v>
      </c>
      <c r="M34" s="13">
        <v>0</v>
      </c>
      <c r="N34" s="13">
        <v>0</v>
      </c>
      <c r="O34" s="13">
        <v>0</v>
      </c>
      <c r="P34" s="13">
        <f t="shared" si="1"/>
        <v>17</v>
      </c>
      <c r="Q34" s="13"/>
      <c r="R34" s="15">
        <v>2.8</v>
      </c>
      <c r="S34" s="16">
        <v>21</v>
      </c>
      <c r="U34" s="17"/>
    </row>
    <row r="35" spans="1:21" ht="16.5" thickBot="1">
      <c r="A35" s="11">
        <v>25</v>
      </c>
      <c r="B35" s="12" t="s">
        <v>36</v>
      </c>
      <c r="C35" s="22"/>
      <c r="D35" s="22">
        <v>1</v>
      </c>
      <c r="E35" s="12">
        <v>1</v>
      </c>
      <c r="F35" s="22"/>
      <c r="G35" s="13">
        <v>1</v>
      </c>
      <c r="H35" s="22"/>
      <c r="I35" s="13">
        <v>0</v>
      </c>
      <c r="J35" s="13">
        <v>0</v>
      </c>
      <c r="K35" s="12">
        <v>3</v>
      </c>
      <c r="L35" s="13">
        <v>3</v>
      </c>
      <c r="M35" s="28">
        <v>0</v>
      </c>
      <c r="N35" s="18">
        <v>12</v>
      </c>
      <c r="O35" s="13">
        <v>0</v>
      </c>
      <c r="P35" s="13">
        <f t="shared" si="1"/>
        <v>18</v>
      </c>
      <c r="Q35" s="13">
        <v>1</v>
      </c>
      <c r="R35" s="15">
        <v>7</v>
      </c>
      <c r="S35" s="16">
        <v>7</v>
      </c>
      <c r="U35" s="17"/>
    </row>
    <row r="36" spans="1:21" ht="16.5" thickBot="1">
      <c r="A36" s="11">
        <v>26</v>
      </c>
      <c r="B36" s="12" t="s">
        <v>37</v>
      </c>
      <c r="C36" s="12">
        <v>1</v>
      </c>
      <c r="D36" s="22"/>
      <c r="E36" s="12">
        <v>1</v>
      </c>
      <c r="F36" s="29"/>
      <c r="G36" s="30">
        <v>1</v>
      </c>
      <c r="H36" s="30">
        <v>1</v>
      </c>
      <c r="I36" s="31">
        <v>14</v>
      </c>
      <c r="J36" s="30">
        <v>0</v>
      </c>
      <c r="K36" s="12">
        <v>1</v>
      </c>
      <c r="L36" s="13">
        <v>1</v>
      </c>
      <c r="M36" s="13">
        <v>0</v>
      </c>
      <c r="N36" s="13">
        <v>2</v>
      </c>
      <c r="O36" s="13">
        <v>1</v>
      </c>
      <c r="P36" s="13">
        <f t="shared" si="1"/>
        <v>19</v>
      </c>
      <c r="Q36" s="13">
        <v>1</v>
      </c>
      <c r="R36" s="15">
        <v>5.75</v>
      </c>
      <c r="S36" s="16">
        <v>12</v>
      </c>
      <c r="U36" s="17"/>
    </row>
    <row r="37" spans="1:21" ht="16.5" thickBot="1">
      <c r="A37" s="11">
        <v>27</v>
      </c>
      <c r="B37" s="12" t="s">
        <v>38</v>
      </c>
      <c r="C37" s="12">
        <v>1</v>
      </c>
      <c r="D37" s="12">
        <v>1</v>
      </c>
      <c r="E37" s="12">
        <v>1</v>
      </c>
      <c r="F37" s="28">
        <v>1</v>
      </c>
      <c r="G37" s="28">
        <v>1</v>
      </c>
      <c r="H37" s="28">
        <v>1</v>
      </c>
      <c r="I37" s="28">
        <v>1</v>
      </c>
      <c r="J37" s="28">
        <v>4</v>
      </c>
      <c r="K37" s="12">
        <v>2</v>
      </c>
      <c r="L37" s="13">
        <v>2</v>
      </c>
      <c r="M37" s="13">
        <v>1</v>
      </c>
      <c r="N37" s="13">
        <v>4</v>
      </c>
      <c r="O37" s="13">
        <v>2</v>
      </c>
      <c r="P37" s="13">
        <f t="shared" si="1"/>
        <v>16</v>
      </c>
      <c r="Q37" s="13"/>
      <c r="R37" s="15">
        <v>2.6</v>
      </c>
      <c r="S37" s="16">
        <v>22</v>
      </c>
      <c r="U37" s="17"/>
    </row>
    <row r="38" spans="1:21" ht="16.5" thickBot="1">
      <c r="A38" s="11">
        <v>28</v>
      </c>
      <c r="B38" s="12" t="s">
        <v>39</v>
      </c>
      <c r="C38" s="22"/>
      <c r="D38" s="12">
        <v>1</v>
      </c>
      <c r="E38" s="22"/>
      <c r="F38" s="13">
        <v>1</v>
      </c>
      <c r="G38" s="19"/>
      <c r="H38" s="22"/>
      <c r="I38" s="13">
        <v>0</v>
      </c>
      <c r="J38" s="13">
        <v>2</v>
      </c>
      <c r="K38" s="13">
        <v>0</v>
      </c>
      <c r="L38" s="13"/>
      <c r="M38" s="13">
        <v>2</v>
      </c>
      <c r="N38" s="13">
        <v>0</v>
      </c>
      <c r="O38" s="13">
        <v>0</v>
      </c>
      <c r="P38" s="13">
        <f t="shared" si="1"/>
        <v>4</v>
      </c>
      <c r="Q38" s="13"/>
      <c r="R38" s="15">
        <v>1.3</v>
      </c>
      <c r="S38" s="16">
        <v>27</v>
      </c>
      <c r="U38" s="17"/>
    </row>
    <row r="39" spans="1:21" ht="16.5" thickBot="1">
      <c r="A39" s="11">
        <v>29</v>
      </c>
      <c r="B39" s="12" t="s">
        <v>40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32">
        <v>16</v>
      </c>
      <c r="J39" s="20">
        <v>14</v>
      </c>
      <c r="K39" s="12">
        <v>1</v>
      </c>
      <c r="L39" s="13">
        <v>1</v>
      </c>
      <c r="M39" s="32">
        <v>19</v>
      </c>
      <c r="N39" s="13">
        <v>6</v>
      </c>
      <c r="O39" s="13">
        <v>1</v>
      </c>
      <c r="P39" s="13">
        <f t="shared" si="1"/>
        <v>58</v>
      </c>
      <c r="Q39" s="13">
        <v>13</v>
      </c>
      <c r="R39" s="15">
        <v>22.6</v>
      </c>
      <c r="S39" s="33">
        <v>1</v>
      </c>
      <c r="U39" s="17"/>
    </row>
    <row r="40" spans="1:21" ht="16.5" thickBot="1">
      <c r="A40" s="11">
        <v>30</v>
      </c>
      <c r="B40" s="12" t="s">
        <v>41</v>
      </c>
      <c r="C40" s="12"/>
      <c r="D40" s="12"/>
      <c r="E40" s="24"/>
      <c r="F40" s="19"/>
      <c r="G40" s="19"/>
      <c r="H40" s="19"/>
      <c r="I40" s="13"/>
      <c r="J40" s="13"/>
      <c r="K40" s="19"/>
      <c r="L40" s="13"/>
      <c r="M40" s="13"/>
      <c r="N40" s="13"/>
      <c r="O40" s="13"/>
      <c r="P40" s="13"/>
      <c r="Q40" s="13"/>
      <c r="R40" s="15">
        <v>0</v>
      </c>
      <c r="S40" s="16">
        <v>38</v>
      </c>
      <c r="U40" s="17"/>
    </row>
    <row r="41" spans="1:21" ht="16.5" thickBot="1">
      <c r="A41" s="11">
        <v>31</v>
      </c>
      <c r="B41" s="12" t="s">
        <v>42</v>
      </c>
      <c r="C41" s="12"/>
      <c r="D41" s="12"/>
      <c r="E41" s="34"/>
      <c r="F41" s="19"/>
      <c r="G41" s="19"/>
      <c r="H41" s="19"/>
      <c r="I41" s="13"/>
      <c r="J41" s="13"/>
      <c r="K41" s="19"/>
      <c r="L41" s="13"/>
      <c r="M41" s="13"/>
      <c r="N41" s="13"/>
      <c r="O41" s="13"/>
      <c r="P41" s="13"/>
      <c r="Q41" s="13"/>
      <c r="R41" s="15">
        <v>0</v>
      </c>
      <c r="S41" s="23">
        <v>38</v>
      </c>
      <c r="U41" s="17"/>
    </row>
    <row r="42" spans="1:21" ht="16.5" thickBot="1">
      <c r="A42" s="11">
        <v>32</v>
      </c>
      <c r="B42" s="12" t="s">
        <v>43</v>
      </c>
      <c r="C42" s="12">
        <v>1</v>
      </c>
      <c r="D42" s="19"/>
      <c r="E42" s="13">
        <v>1</v>
      </c>
      <c r="F42" s="22"/>
      <c r="G42" s="13"/>
      <c r="H42" s="13"/>
      <c r="I42" s="13">
        <v>15</v>
      </c>
      <c r="J42" s="13">
        <v>0</v>
      </c>
      <c r="K42" s="13">
        <v>17</v>
      </c>
      <c r="L42" s="32">
        <v>17</v>
      </c>
      <c r="M42" s="13">
        <v>0</v>
      </c>
      <c r="N42" s="13"/>
      <c r="O42" s="13"/>
      <c r="P42" s="13">
        <v>32</v>
      </c>
      <c r="Q42" s="13">
        <v>5</v>
      </c>
      <c r="R42" s="15">
        <v>15.6</v>
      </c>
      <c r="S42" s="35">
        <v>3</v>
      </c>
      <c r="U42" s="17"/>
    </row>
    <row r="43" spans="1:21" ht="19.5" customHeight="1" thickBot="1">
      <c r="A43" s="11">
        <v>33</v>
      </c>
      <c r="B43" s="12" t="s">
        <v>44</v>
      </c>
      <c r="C43" s="12"/>
      <c r="D43" s="12"/>
      <c r="E43" s="19"/>
      <c r="F43" s="19"/>
      <c r="G43" s="19"/>
      <c r="H43" s="19"/>
      <c r="I43" s="13"/>
      <c r="J43" s="13"/>
      <c r="K43" s="19"/>
      <c r="L43" s="13"/>
      <c r="M43" s="13"/>
      <c r="N43" s="13"/>
      <c r="O43" s="13"/>
      <c r="P43" s="13"/>
      <c r="Q43" s="13"/>
      <c r="R43" s="15">
        <v>0</v>
      </c>
      <c r="S43" s="23">
        <v>38</v>
      </c>
      <c r="U43" s="17"/>
    </row>
    <row r="44" spans="1:21" ht="16.5" thickBot="1">
      <c r="A44" s="11">
        <v>34</v>
      </c>
      <c r="B44" s="12" t="s">
        <v>45</v>
      </c>
      <c r="C44" s="12">
        <v>1</v>
      </c>
      <c r="D44" s="22"/>
      <c r="E44" s="22"/>
      <c r="F44" s="19"/>
      <c r="G44" s="13"/>
      <c r="H44" s="13"/>
      <c r="I44" s="13">
        <v>2</v>
      </c>
      <c r="J44" s="13">
        <v>0</v>
      </c>
      <c r="K44" s="13">
        <v>0</v>
      </c>
      <c r="L44" s="13"/>
      <c r="M44" s="13">
        <v>0</v>
      </c>
      <c r="N44" s="13"/>
      <c r="O44" s="13"/>
      <c r="P44" s="13">
        <f>SUM(I44:O44)</f>
        <v>2</v>
      </c>
      <c r="Q44" s="13"/>
      <c r="R44" s="15">
        <v>1</v>
      </c>
      <c r="S44" s="23">
        <v>30</v>
      </c>
      <c r="U44" s="17"/>
    </row>
    <row r="45" spans="1:21" ht="16.5" thickBot="1">
      <c r="A45" s="11">
        <v>35</v>
      </c>
      <c r="B45" s="12" t="s">
        <v>46</v>
      </c>
      <c r="C45" s="12"/>
      <c r="D45" s="12"/>
      <c r="E45" s="19"/>
      <c r="F45" s="19"/>
      <c r="G45" s="19"/>
      <c r="H45" s="19"/>
      <c r="I45" s="13"/>
      <c r="J45" s="13"/>
      <c r="K45" s="19"/>
      <c r="L45" s="13"/>
      <c r="M45" s="13"/>
      <c r="N45" s="13"/>
      <c r="O45" s="13"/>
      <c r="P45" s="13"/>
      <c r="Q45" s="13"/>
      <c r="R45" s="15">
        <v>0</v>
      </c>
      <c r="S45" s="23">
        <v>38</v>
      </c>
      <c r="U45" s="17"/>
    </row>
    <row r="46" spans="1:21" ht="16.5" thickBot="1">
      <c r="A46" s="11">
        <v>36</v>
      </c>
      <c r="B46" s="12" t="s">
        <v>47</v>
      </c>
      <c r="C46" s="12">
        <v>1</v>
      </c>
      <c r="D46" s="12">
        <v>1</v>
      </c>
      <c r="E46" s="36">
        <v>1</v>
      </c>
      <c r="F46" s="37">
        <v>1</v>
      </c>
      <c r="G46" s="12"/>
      <c r="H46" s="12"/>
      <c r="I46" s="13">
        <v>7</v>
      </c>
      <c r="J46" s="12">
        <v>7</v>
      </c>
      <c r="K46" s="13">
        <v>3</v>
      </c>
      <c r="L46" s="13">
        <v>3</v>
      </c>
      <c r="M46" s="13">
        <v>1</v>
      </c>
      <c r="N46" s="13"/>
      <c r="O46" s="13"/>
      <c r="P46" s="13">
        <f>SUM(I46:O46)</f>
        <v>21</v>
      </c>
      <c r="Q46" s="13"/>
      <c r="R46" s="15">
        <v>5.25</v>
      </c>
      <c r="S46" s="23">
        <v>13</v>
      </c>
      <c r="U46" s="17"/>
    </row>
    <row r="47" spans="1:21" ht="16.5" thickBot="1">
      <c r="A47" s="11">
        <v>37</v>
      </c>
      <c r="B47" s="12" t="s">
        <v>48</v>
      </c>
      <c r="C47" s="12">
        <v>1</v>
      </c>
      <c r="D47" s="12">
        <v>1</v>
      </c>
      <c r="E47" s="12">
        <v>1</v>
      </c>
      <c r="F47" s="22">
        <v>1</v>
      </c>
      <c r="G47" s="13"/>
      <c r="H47" s="13"/>
      <c r="I47" s="13">
        <v>1</v>
      </c>
      <c r="J47" s="13">
        <v>2</v>
      </c>
      <c r="K47" s="13">
        <v>1</v>
      </c>
      <c r="L47" s="13">
        <v>1</v>
      </c>
      <c r="M47" s="13">
        <v>1</v>
      </c>
      <c r="N47" s="13"/>
      <c r="O47" s="13"/>
      <c r="P47" s="13">
        <f>SUM(I47:O47)</f>
        <v>6</v>
      </c>
      <c r="Q47" s="13"/>
      <c r="R47" s="15">
        <v>1.5</v>
      </c>
      <c r="S47" s="23">
        <v>26</v>
      </c>
      <c r="U47" s="17"/>
    </row>
    <row r="48" spans="1:21" ht="16.5" thickBot="1">
      <c r="A48" s="11">
        <v>38</v>
      </c>
      <c r="B48" s="12" t="s">
        <v>49</v>
      </c>
      <c r="C48" s="19"/>
      <c r="D48" s="12">
        <v>1</v>
      </c>
      <c r="E48" s="19"/>
      <c r="F48" s="12">
        <v>1</v>
      </c>
      <c r="G48" s="12"/>
      <c r="H48" s="12"/>
      <c r="I48" s="13">
        <v>0</v>
      </c>
      <c r="J48" s="12">
        <v>0</v>
      </c>
      <c r="K48" s="19">
        <v>0</v>
      </c>
      <c r="L48" s="13"/>
      <c r="M48" s="13">
        <v>2</v>
      </c>
      <c r="N48" s="13"/>
      <c r="O48" s="13"/>
      <c r="P48" s="13">
        <f>SUM(I48:O48)</f>
        <v>2</v>
      </c>
      <c r="Q48" s="13"/>
      <c r="R48" s="15">
        <v>0.5</v>
      </c>
      <c r="S48" s="23">
        <v>32</v>
      </c>
      <c r="U48" s="17"/>
    </row>
    <row r="49" ht="12.75">
      <c r="K49">
        <f>SUM(K11:K48)</f>
        <v>100</v>
      </c>
    </row>
    <row r="50" spans="2:17" ht="18.75">
      <c r="B50" s="38" t="s">
        <v>50</v>
      </c>
      <c r="C50" s="38"/>
      <c r="D50" s="38"/>
      <c r="E50" s="39"/>
      <c r="F50" s="256" t="s">
        <v>51</v>
      </c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</row>
    <row r="51" spans="5:17" ht="12.75">
      <c r="E51" s="27"/>
      <c r="F51" s="256" t="s">
        <v>52</v>
      </c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</row>
    <row r="52" spans="5:17" ht="12.75">
      <c r="E52" s="40"/>
      <c r="F52" s="256" t="s">
        <v>53</v>
      </c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</row>
    <row r="53" spans="5:17" ht="12.75">
      <c r="E53" s="41"/>
      <c r="F53" s="256" t="s">
        <v>54</v>
      </c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</row>
    <row r="54" spans="5:17" ht="12.75">
      <c r="E54" s="42"/>
      <c r="F54" s="256" t="s">
        <v>55</v>
      </c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</row>
    <row r="57" spans="1:21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</row>
    <row r="58" spans="1:21" ht="16.5" thickBot="1">
      <c r="A58" s="43" t="s">
        <v>57</v>
      </c>
      <c r="B58" s="44" t="s">
        <v>58</v>
      </c>
      <c r="C58" s="257" t="s">
        <v>59</v>
      </c>
      <c r="D58" s="258"/>
      <c r="E58" s="259"/>
      <c r="F58" s="257" t="s">
        <v>60</v>
      </c>
      <c r="G58" s="258"/>
      <c r="H58" s="258"/>
      <c r="I58" s="258"/>
      <c r="J58" s="258"/>
      <c r="K58" s="259"/>
      <c r="L58" s="47"/>
      <c r="M58" s="48" t="s">
        <v>61</v>
      </c>
      <c r="N58" s="260" t="s">
        <v>6</v>
      </c>
      <c r="O58" s="260"/>
      <c r="P58" s="260"/>
      <c r="Q58" s="260"/>
      <c r="R58" s="260"/>
      <c r="S58" s="261" t="s">
        <v>62</v>
      </c>
      <c r="T58" s="262"/>
      <c r="U58" s="2"/>
    </row>
    <row r="59" spans="1:21" ht="16.5" thickBot="1">
      <c r="A59" s="50">
        <v>1</v>
      </c>
      <c r="B59" s="53" t="s">
        <v>63</v>
      </c>
      <c r="C59" s="263">
        <v>6</v>
      </c>
      <c r="D59" s="258"/>
      <c r="E59" s="267"/>
      <c r="F59" s="263">
        <v>16</v>
      </c>
      <c r="G59" s="258"/>
      <c r="H59" s="258"/>
      <c r="I59" s="258"/>
      <c r="J59" s="258"/>
      <c r="K59" s="46"/>
      <c r="L59" s="46"/>
      <c r="M59" s="54" t="s">
        <v>64</v>
      </c>
      <c r="N59" s="264" t="s">
        <v>40</v>
      </c>
      <c r="O59" s="265"/>
      <c r="P59" s="265"/>
      <c r="Q59" s="265"/>
      <c r="R59" s="266"/>
      <c r="S59" s="263" t="s">
        <v>65</v>
      </c>
      <c r="T59" s="267"/>
      <c r="U59" s="2"/>
    </row>
    <row r="60" spans="1:21" ht="16.5" thickBot="1">
      <c r="A60" s="50">
        <v>2</v>
      </c>
      <c r="B60" s="53" t="s">
        <v>66</v>
      </c>
      <c r="C60" s="263">
        <v>7</v>
      </c>
      <c r="D60" s="258"/>
      <c r="E60" s="267"/>
      <c r="F60" s="263">
        <v>14</v>
      </c>
      <c r="G60" s="258"/>
      <c r="H60" s="258"/>
      <c r="I60" s="258"/>
      <c r="J60" s="258"/>
      <c r="K60" s="46"/>
      <c r="L60" s="46"/>
      <c r="M60" s="54" t="s">
        <v>67</v>
      </c>
      <c r="N60" s="263" t="s">
        <v>40</v>
      </c>
      <c r="O60" s="258"/>
      <c r="P60" s="258"/>
      <c r="Q60" s="258"/>
      <c r="R60" s="267"/>
      <c r="S60" s="263" t="s">
        <v>68</v>
      </c>
      <c r="T60" s="267"/>
      <c r="U60" s="2"/>
    </row>
    <row r="61" spans="1:21" ht="16.5" thickBot="1">
      <c r="A61" s="52">
        <v>3</v>
      </c>
      <c r="B61" s="55" t="s">
        <v>69</v>
      </c>
      <c r="C61" s="263">
        <v>8</v>
      </c>
      <c r="D61" s="258"/>
      <c r="E61" s="267"/>
      <c r="F61" s="263">
        <v>17</v>
      </c>
      <c r="G61" s="258"/>
      <c r="H61" s="258"/>
      <c r="I61" s="258"/>
      <c r="J61" s="258"/>
      <c r="K61" s="46"/>
      <c r="L61" s="46"/>
      <c r="M61" s="54" t="s">
        <v>64</v>
      </c>
      <c r="N61" s="263" t="s">
        <v>70</v>
      </c>
      <c r="O61" s="258"/>
      <c r="P61" s="258"/>
      <c r="Q61" s="258"/>
      <c r="R61" s="267"/>
      <c r="S61" s="263" t="s">
        <v>71</v>
      </c>
      <c r="T61" s="267"/>
      <c r="U61" s="2"/>
    </row>
    <row r="62" spans="1:21" ht="16.5" thickBot="1">
      <c r="A62" s="52">
        <v>4</v>
      </c>
      <c r="B62" s="55" t="s">
        <v>72</v>
      </c>
      <c r="C62" s="263">
        <v>9</v>
      </c>
      <c r="D62" s="258"/>
      <c r="E62" s="267"/>
      <c r="F62" s="263">
        <v>19</v>
      </c>
      <c r="G62" s="258"/>
      <c r="H62" s="258"/>
      <c r="I62" s="258"/>
      <c r="J62" s="258"/>
      <c r="K62" s="46"/>
      <c r="L62" s="46"/>
      <c r="M62" s="54" t="s">
        <v>64</v>
      </c>
      <c r="N62" s="263" t="s">
        <v>40</v>
      </c>
      <c r="O62" s="258"/>
      <c r="P62" s="258"/>
      <c r="Q62" s="258"/>
      <c r="R62" s="267"/>
      <c r="S62" s="263" t="s">
        <v>68</v>
      </c>
      <c r="T62" s="267"/>
      <c r="U62" s="2"/>
    </row>
    <row r="63" spans="1:21" ht="16.5" thickBot="1">
      <c r="A63" s="52">
        <v>5</v>
      </c>
      <c r="B63" s="55" t="s">
        <v>73</v>
      </c>
      <c r="C63" s="263">
        <v>10</v>
      </c>
      <c r="D63" s="258"/>
      <c r="E63" s="267"/>
      <c r="F63" s="263">
        <v>15</v>
      </c>
      <c r="G63" s="258"/>
      <c r="H63" s="258"/>
      <c r="I63" s="258"/>
      <c r="J63" s="258"/>
      <c r="K63" s="46"/>
      <c r="L63" s="46"/>
      <c r="M63" s="54" t="s">
        <v>67</v>
      </c>
      <c r="N63" s="263" t="s">
        <v>74</v>
      </c>
      <c r="O63" s="258"/>
      <c r="P63" s="258"/>
      <c r="Q63" s="258"/>
      <c r="R63" s="267"/>
      <c r="S63" s="263" t="s">
        <v>75</v>
      </c>
      <c r="T63" s="267"/>
      <c r="U63" s="2"/>
    </row>
    <row r="64" spans="1:21" ht="19.5" thickBot="1">
      <c r="A64" s="56">
        <v>6</v>
      </c>
      <c r="B64" s="60" t="s">
        <v>76</v>
      </c>
      <c r="C64" s="272">
        <v>11</v>
      </c>
      <c r="D64" s="273"/>
      <c r="E64" s="274"/>
      <c r="F64" s="269">
        <v>16</v>
      </c>
      <c r="G64" s="269"/>
      <c r="H64" s="269"/>
      <c r="I64" s="269"/>
      <c r="J64" s="269"/>
      <c r="K64" s="269"/>
      <c r="L64" s="58"/>
      <c r="M64" s="58" t="s">
        <v>67</v>
      </c>
      <c r="N64" s="270" t="s">
        <v>33</v>
      </c>
      <c r="O64" s="270"/>
      <c r="P64" s="270"/>
      <c r="Q64" s="270"/>
      <c r="R64" s="270"/>
      <c r="S64" s="270" t="s">
        <v>77</v>
      </c>
      <c r="T64" s="270"/>
      <c r="U64" s="2"/>
    </row>
    <row r="66" spans="1:20" ht="15.75">
      <c r="A66" s="271" t="s">
        <v>78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</row>
    <row r="67" spans="1:2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271" t="s">
        <v>79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</row>
    <row r="69" spans="1:20" ht="15.75">
      <c r="A69" s="271" t="s">
        <v>68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</row>
    <row r="70" spans="1:20" ht="15.75">
      <c r="A70" s="271" t="s">
        <v>80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</row>
    <row r="71" spans="1:20" ht="15.75">
      <c r="A71" s="271" t="s">
        <v>81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</row>
    <row r="72" spans="6:18" ht="12.75">
      <c r="F72" s="268" t="s">
        <v>75</v>
      </c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</row>
    <row r="73" spans="6:19" ht="12.75">
      <c r="F73" s="275" t="s">
        <v>82</v>
      </c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</row>
    <row r="74" spans="6:17" ht="12.75">
      <c r="F74" s="275" t="s">
        <v>83</v>
      </c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</row>
    <row r="75" spans="6:15" ht="12.75">
      <c r="F75" s="275" t="s">
        <v>84</v>
      </c>
      <c r="G75" s="275"/>
      <c r="H75" s="275"/>
      <c r="I75" s="275"/>
      <c r="J75" s="275"/>
      <c r="K75" s="275"/>
      <c r="L75" s="275"/>
      <c r="M75" s="275"/>
      <c r="N75" s="275"/>
      <c r="O75" s="275"/>
    </row>
    <row r="76" spans="6:16" ht="12.75">
      <c r="F76" s="275" t="s">
        <v>85</v>
      </c>
      <c r="G76" s="275"/>
      <c r="H76" s="275"/>
      <c r="I76" s="275"/>
      <c r="J76" s="275"/>
      <c r="K76" s="275"/>
      <c r="L76" s="275"/>
      <c r="M76" s="275"/>
      <c r="N76" s="275"/>
      <c r="O76" s="275"/>
      <c r="P76" s="275"/>
    </row>
    <row r="79" ht="12.75">
      <c r="A79" t="s">
        <v>284</v>
      </c>
    </row>
  </sheetData>
  <sheetProtection/>
  <mergeCells count="57">
    <mergeCell ref="F76:P76"/>
    <mergeCell ref="C58:E58"/>
    <mergeCell ref="C59:E59"/>
    <mergeCell ref="C60:E60"/>
    <mergeCell ref="C61:E61"/>
    <mergeCell ref="C62:E62"/>
    <mergeCell ref="C63:E63"/>
    <mergeCell ref="A70:T70"/>
    <mergeCell ref="A71:T71"/>
    <mergeCell ref="C64:E64"/>
    <mergeCell ref="F73:S73"/>
    <mergeCell ref="F74:Q74"/>
    <mergeCell ref="F75:O75"/>
    <mergeCell ref="F72:R72"/>
    <mergeCell ref="F63:J63"/>
    <mergeCell ref="N63:R63"/>
    <mergeCell ref="S63:T63"/>
    <mergeCell ref="F64:K64"/>
    <mergeCell ref="N64:R64"/>
    <mergeCell ref="S64:T64"/>
    <mergeCell ref="A66:T66"/>
    <mergeCell ref="A68:T68"/>
    <mergeCell ref="A69:T69"/>
    <mergeCell ref="F61:J61"/>
    <mergeCell ref="N61:R61"/>
    <mergeCell ref="S61:T61"/>
    <mergeCell ref="F62:J62"/>
    <mergeCell ref="N62:R62"/>
    <mergeCell ref="S62:T62"/>
    <mergeCell ref="F59:J59"/>
    <mergeCell ref="N59:R59"/>
    <mergeCell ref="S59:T59"/>
    <mergeCell ref="F60:J60"/>
    <mergeCell ref="N60:R60"/>
    <mergeCell ref="S60:T60"/>
    <mergeCell ref="F53:Q53"/>
    <mergeCell ref="F54:Q54"/>
    <mergeCell ref="A57:U57"/>
    <mergeCell ref="F58:K58"/>
    <mergeCell ref="N58:R58"/>
    <mergeCell ref="S58:T58"/>
    <mergeCell ref="Q9:Q10"/>
    <mergeCell ref="R9:R10"/>
    <mergeCell ref="S9:S10"/>
    <mergeCell ref="F50:Q50"/>
    <mergeCell ref="F51:Q51"/>
    <mergeCell ref="F52:Q52"/>
    <mergeCell ref="A1:S1"/>
    <mergeCell ref="A2:S2"/>
    <mergeCell ref="A3:S3"/>
    <mergeCell ref="A4:S4"/>
    <mergeCell ref="A6:B6"/>
    <mergeCell ref="A9:A10"/>
    <mergeCell ref="B9:B10"/>
    <mergeCell ref="C9:H9"/>
    <mergeCell ref="I9:O9"/>
    <mergeCell ref="P9:P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P69"/>
  <sheetViews>
    <sheetView zoomScalePageLayoutView="0" workbookViewId="0" topLeftCell="A58">
      <selection activeCell="A69" sqref="A69"/>
    </sheetView>
  </sheetViews>
  <sheetFormatPr defaultColWidth="9.140625" defaultRowHeight="12.75"/>
  <cols>
    <col min="1" max="1" width="4.140625" style="0" bestFit="1" customWidth="1"/>
    <col min="2" max="2" width="48.28125" style="0" customWidth="1"/>
    <col min="3" max="3" width="5.57421875" style="0" bestFit="1" customWidth="1"/>
    <col min="4" max="4" width="2.140625" style="0" bestFit="1" customWidth="1"/>
    <col min="5" max="5" width="3.8515625" style="0" customWidth="1"/>
    <col min="6" max="6" width="3.28125" style="0" bestFit="1" customWidth="1"/>
    <col min="7" max="7" width="2.140625" style="0" bestFit="1" customWidth="1"/>
    <col min="8" max="8" width="4.57421875" style="0" customWidth="1"/>
    <col min="9" max="10" width="3.28125" style="0" bestFit="1" customWidth="1"/>
    <col min="11" max="11" width="10.8515625" style="0" bestFit="1" customWidth="1"/>
    <col min="12" max="12" width="11.28125" style="0" bestFit="1" customWidth="1"/>
    <col min="13" max="13" width="11.421875" style="0" bestFit="1" customWidth="1"/>
    <col min="14" max="14" width="9.00390625" style="0" customWidth="1"/>
  </cols>
  <sheetData>
    <row r="1" spans="1:14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8.75">
      <c r="A3" s="244" t="s">
        <v>204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.75">
      <c r="A4" s="243" t="s">
        <v>205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43" t="s">
        <v>4</v>
      </c>
      <c r="B6" s="243"/>
      <c r="C6" s="2"/>
      <c r="D6" s="2"/>
      <c r="E6" s="3" t="s">
        <v>133</v>
      </c>
      <c r="F6" s="3"/>
      <c r="G6" s="3"/>
      <c r="H6" s="4">
        <v>0</v>
      </c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3" t="s">
        <v>134</v>
      </c>
      <c r="F7" s="3"/>
      <c r="G7" s="3"/>
      <c r="H7" s="4">
        <v>43</v>
      </c>
      <c r="I7" s="2"/>
      <c r="J7" s="2"/>
      <c r="K7" s="2"/>
      <c r="L7" s="2"/>
      <c r="M7" s="2"/>
      <c r="N7" s="2"/>
    </row>
    <row r="8" spans="1:14" ht="16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thickBot="1">
      <c r="A9" s="245" t="s">
        <v>5</v>
      </c>
      <c r="B9" s="245" t="s">
        <v>6</v>
      </c>
      <c r="C9" s="293" t="s">
        <v>109</v>
      </c>
      <c r="D9" s="294"/>
      <c r="E9" s="294"/>
      <c r="F9" s="295"/>
      <c r="G9" s="296" t="s">
        <v>110</v>
      </c>
      <c r="H9" s="294"/>
      <c r="I9" s="294"/>
      <c r="J9" s="294"/>
      <c r="K9" s="251" t="s">
        <v>8</v>
      </c>
      <c r="L9" s="251" t="s">
        <v>9</v>
      </c>
      <c r="M9" s="253" t="s">
        <v>10</v>
      </c>
      <c r="N9" s="255" t="s">
        <v>11</v>
      </c>
    </row>
    <row r="10" spans="1:14" ht="16.5" thickBot="1">
      <c r="A10" s="246"/>
      <c r="B10" s="246"/>
      <c r="C10" s="6">
        <v>8</v>
      </c>
      <c r="D10" s="6">
        <v>9</v>
      </c>
      <c r="E10" s="6">
        <v>10</v>
      </c>
      <c r="F10" s="86">
        <v>11</v>
      </c>
      <c r="G10" s="6">
        <v>8</v>
      </c>
      <c r="H10" s="6">
        <v>9</v>
      </c>
      <c r="I10" s="6">
        <v>10</v>
      </c>
      <c r="J10" s="88">
        <v>11</v>
      </c>
      <c r="K10" s="252"/>
      <c r="L10" s="252"/>
      <c r="M10" s="254"/>
      <c r="N10" s="255"/>
    </row>
    <row r="11" spans="1:14" ht="16.5" thickBot="1">
      <c r="A11" s="11">
        <v>1</v>
      </c>
      <c r="B11" s="12" t="s">
        <v>12</v>
      </c>
      <c r="C11" s="12"/>
      <c r="D11" s="12">
        <v>2</v>
      </c>
      <c r="E11" s="13">
        <v>1</v>
      </c>
      <c r="F11" s="19"/>
      <c r="G11" s="12"/>
      <c r="H11" s="13">
        <v>0</v>
      </c>
      <c r="I11" s="172">
        <v>20</v>
      </c>
      <c r="J11" s="13"/>
      <c r="K11" s="12">
        <v>20</v>
      </c>
      <c r="L11" s="12">
        <v>1</v>
      </c>
      <c r="M11" s="62">
        <v>7.7</v>
      </c>
      <c r="N11" s="21">
        <v>3</v>
      </c>
    </row>
    <row r="12" spans="1:14" ht="16.5" thickBot="1">
      <c r="A12" s="11">
        <v>2</v>
      </c>
      <c r="B12" s="12" t="s">
        <v>13</v>
      </c>
      <c r="C12" s="12"/>
      <c r="D12" s="12">
        <v>1</v>
      </c>
      <c r="E12" s="19"/>
      <c r="F12" s="19"/>
      <c r="G12" s="12"/>
      <c r="H12" s="12">
        <v>0</v>
      </c>
      <c r="I12" s="13"/>
      <c r="J12" s="13"/>
      <c r="K12" s="13">
        <v>0</v>
      </c>
      <c r="L12" s="13"/>
      <c r="M12" s="62">
        <v>0</v>
      </c>
      <c r="N12" s="16">
        <v>38</v>
      </c>
    </row>
    <row r="13" spans="1:14" ht="16.5" thickBot="1">
      <c r="A13" s="11">
        <v>3</v>
      </c>
      <c r="B13" s="12" t="s">
        <v>14</v>
      </c>
      <c r="C13" s="12"/>
      <c r="D13" s="12">
        <v>1</v>
      </c>
      <c r="E13" s="12">
        <v>1</v>
      </c>
      <c r="F13" s="12">
        <v>1</v>
      </c>
      <c r="G13" s="12"/>
      <c r="H13" s="12">
        <v>0</v>
      </c>
      <c r="I13" s="12">
        <v>0</v>
      </c>
      <c r="J13" s="13">
        <v>0</v>
      </c>
      <c r="K13" s="13">
        <v>0</v>
      </c>
      <c r="L13" s="13"/>
      <c r="M13" s="62">
        <v>0</v>
      </c>
      <c r="N13" s="16">
        <v>38</v>
      </c>
    </row>
    <row r="14" spans="1:14" ht="16.5" thickBot="1">
      <c r="A14" s="11">
        <v>4</v>
      </c>
      <c r="B14" s="12" t="s">
        <v>15</v>
      </c>
      <c r="C14" s="12"/>
      <c r="D14" s="12">
        <v>2</v>
      </c>
      <c r="E14" s="12">
        <v>2</v>
      </c>
      <c r="F14" s="12">
        <v>2</v>
      </c>
      <c r="G14" s="12"/>
      <c r="H14" s="12">
        <v>0</v>
      </c>
      <c r="I14" s="12">
        <v>0</v>
      </c>
      <c r="J14" s="12">
        <v>0</v>
      </c>
      <c r="K14" s="13">
        <v>0</v>
      </c>
      <c r="L14" s="12"/>
      <c r="M14" s="62">
        <v>0</v>
      </c>
      <c r="N14" s="16">
        <v>38</v>
      </c>
    </row>
    <row r="15" spans="1:14" ht="16.5" thickBot="1">
      <c r="A15" s="11">
        <v>5</v>
      </c>
      <c r="B15" s="12" t="s">
        <v>16</v>
      </c>
      <c r="C15" s="12"/>
      <c r="D15" s="19"/>
      <c r="E15" s="13">
        <v>1</v>
      </c>
      <c r="F15" s="13">
        <v>1</v>
      </c>
      <c r="G15" s="13"/>
      <c r="H15" s="13"/>
      <c r="I15" s="13">
        <v>0</v>
      </c>
      <c r="J15" s="13">
        <v>0</v>
      </c>
      <c r="K15" s="13">
        <v>0</v>
      </c>
      <c r="L15" s="12"/>
      <c r="M15" s="62">
        <v>0</v>
      </c>
      <c r="N15" s="16">
        <v>38</v>
      </c>
    </row>
    <row r="16" spans="1:14" ht="16.5" thickBot="1">
      <c r="A16" s="11">
        <v>6</v>
      </c>
      <c r="B16" s="12" t="s">
        <v>17</v>
      </c>
      <c r="C16" s="12"/>
      <c r="D16" s="12">
        <v>1</v>
      </c>
      <c r="E16" s="19"/>
      <c r="F16" s="13">
        <v>1</v>
      </c>
      <c r="G16" s="13"/>
      <c r="H16" s="13">
        <v>0</v>
      </c>
      <c r="I16" s="13"/>
      <c r="J16" s="13">
        <v>0</v>
      </c>
      <c r="K16" s="13">
        <v>0</v>
      </c>
      <c r="L16" s="12"/>
      <c r="M16" s="62">
        <v>0</v>
      </c>
      <c r="N16" s="16">
        <v>38</v>
      </c>
    </row>
    <row r="17" spans="1:14" ht="16.5" thickBot="1">
      <c r="A17" s="11">
        <v>7</v>
      </c>
      <c r="B17" s="12" t="s">
        <v>18</v>
      </c>
      <c r="C17" s="12"/>
      <c r="D17" s="19"/>
      <c r="E17" s="19"/>
      <c r="F17" s="19"/>
      <c r="G17" s="13"/>
      <c r="H17" s="13"/>
      <c r="I17" s="13"/>
      <c r="J17" s="13"/>
      <c r="K17" s="13"/>
      <c r="L17" s="12"/>
      <c r="M17" s="62"/>
      <c r="N17" s="16">
        <v>38</v>
      </c>
    </row>
    <row r="18" spans="1:14" ht="16.5" thickBot="1">
      <c r="A18" s="11">
        <v>8</v>
      </c>
      <c r="B18" s="12" t="s">
        <v>19</v>
      </c>
      <c r="C18" s="12"/>
      <c r="D18" s="19"/>
      <c r="E18" s="19"/>
      <c r="F18" s="19"/>
      <c r="G18" s="13"/>
      <c r="H18" s="13"/>
      <c r="I18" s="13"/>
      <c r="J18" s="13"/>
      <c r="K18" s="13"/>
      <c r="L18" s="12"/>
      <c r="M18" s="62"/>
      <c r="N18" s="16">
        <v>38</v>
      </c>
    </row>
    <row r="19" spans="1:14" ht="16.5" thickBot="1">
      <c r="A19" s="11">
        <v>9</v>
      </c>
      <c r="B19" s="12" t="s">
        <v>20</v>
      </c>
      <c r="C19" s="22"/>
      <c r="D19" s="22"/>
      <c r="E19" s="22"/>
      <c r="F19" s="19"/>
      <c r="G19" s="13"/>
      <c r="H19" s="13"/>
      <c r="I19" s="13"/>
      <c r="J19" s="13"/>
      <c r="K19" s="13"/>
      <c r="L19" s="12"/>
      <c r="M19" s="62"/>
      <c r="N19" s="64">
        <v>38</v>
      </c>
    </row>
    <row r="20" spans="1:14" ht="16.5" thickBot="1">
      <c r="A20" s="11">
        <v>10</v>
      </c>
      <c r="B20" s="12" t="s">
        <v>21</v>
      </c>
      <c r="C20" s="158"/>
      <c r="D20" s="19"/>
      <c r="E20" s="19"/>
      <c r="F20" s="22"/>
      <c r="G20" s="12"/>
      <c r="H20" s="13"/>
      <c r="I20" s="13"/>
      <c r="J20" s="12"/>
      <c r="K20" s="13"/>
      <c r="L20" s="12"/>
      <c r="M20" s="62"/>
      <c r="N20" s="16">
        <v>38</v>
      </c>
    </row>
    <row r="21" spans="1:14" ht="16.5" thickBot="1">
      <c r="A21" s="11">
        <v>11</v>
      </c>
      <c r="B21" s="12" t="s">
        <v>22</v>
      </c>
      <c r="C21" s="12"/>
      <c r="D21" s="12">
        <v>1</v>
      </c>
      <c r="E21" s="13">
        <v>1</v>
      </c>
      <c r="F21" s="13">
        <v>1</v>
      </c>
      <c r="G21" s="13"/>
      <c r="H21" s="13">
        <v>0</v>
      </c>
      <c r="I21" s="13">
        <v>0</v>
      </c>
      <c r="J21" s="13">
        <v>0</v>
      </c>
      <c r="K21" s="13"/>
      <c r="L21" s="12"/>
      <c r="M21" s="62">
        <v>0</v>
      </c>
      <c r="N21" s="16">
        <v>38</v>
      </c>
    </row>
    <row r="22" spans="1:14" ht="16.5" thickBot="1">
      <c r="A22" s="11">
        <v>12</v>
      </c>
      <c r="B22" s="12" t="s">
        <v>23</v>
      </c>
      <c r="C22" s="12"/>
      <c r="D22" s="19"/>
      <c r="E22" s="19"/>
      <c r="F22" s="19"/>
      <c r="G22" s="13"/>
      <c r="H22" s="13"/>
      <c r="I22" s="13"/>
      <c r="J22" s="13"/>
      <c r="K22" s="13"/>
      <c r="L22" s="12"/>
      <c r="M22" s="62"/>
      <c r="N22" s="16">
        <v>38</v>
      </c>
    </row>
    <row r="23" spans="1:14" ht="16.5" thickBot="1">
      <c r="A23" s="11">
        <v>13</v>
      </c>
      <c r="B23" s="12" t="s">
        <v>24</v>
      </c>
      <c r="C23" s="22"/>
      <c r="D23" s="22"/>
      <c r="E23" s="12">
        <v>1</v>
      </c>
      <c r="F23" s="12">
        <v>1</v>
      </c>
      <c r="G23" s="12"/>
      <c r="H23" s="12"/>
      <c r="I23" s="12">
        <v>0</v>
      </c>
      <c r="J23" s="12">
        <v>0</v>
      </c>
      <c r="K23" s="13">
        <v>0</v>
      </c>
      <c r="L23" s="12"/>
      <c r="M23" s="62">
        <v>0</v>
      </c>
      <c r="N23" s="16">
        <v>38</v>
      </c>
    </row>
    <row r="24" spans="1:14" ht="16.5" thickBot="1">
      <c r="A24" s="11">
        <v>14</v>
      </c>
      <c r="B24" s="12" t="s">
        <v>25</v>
      </c>
      <c r="C24" s="12"/>
      <c r="D24" s="19"/>
      <c r="E24" s="19"/>
      <c r="F24" s="19"/>
      <c r="G24" s="12"/>
      <c r="H24" s="12"/>
      <c r="I24" s="12"/>
      <c r="J24" s="12"/>
      <c r="K24" s="13"/>
      <c r="L24" s="12"/>
      <c r="M24" s="62"/>
      <c r="N24" s="16">
        <v>38</v>
      </c>
    </row>
    <row r="25" spans="1:14" ht="16.5" thickBot="1">
      <c r="A25" s="11">
        <v>15</v>
      </c>
      <c r="B25" s="12" t="s">
        <v>26</v>
      </c>
      <c r="C25" s="12"/>
      <c r="D25" s="19"/>
      <c r="E25" s="19"/>
      <c r="F25" s="19"/>
      <c r="G25" s="12"/>
      <c r="H25" s="12"/>
      <c r="I25" s="12"/>
      <c r="J25" s="12"/>
      <c r="K25" s="13"/>
      <c r="L25" s="12"/>
      <c r="M25" s="62"/>
      <c r="N25" s="16">
        <v>38</v>
      </c>
    </row>
    <row r="26" spans="1:14" ht="16.5" thickBot="1">
      <c r="A26" s="11">
        <v>16</v>
      </c>
      <c r="B26" s="12" t="s">
        <v>27</v>
      </c>
      <c r="C26" s="12"/>
      <c r="D26" s="19"/>
      <c r="E26" s="19"/>
      <c r="F26" s="24"/>
      <c r="G26" s="12"/>
      <c r="H26" s="12"/>
      <c r="I26" s="12"/>
      <c r="J26" s="12"/>
      <c r="K26" s="13"/>
      <c r="L26" s="12"/>
      <c r="M26" s="62"/>
      <c r="N26" s="16">
        <v>38</v>
      </c>
    </row>
    <row r="27" spans="1:14" ht="16.5" thickBot="1">
      <c r="A27" s="11">
        <v>17</v>
      </c>
      <c r="B27" s="12" t="s">
        <v>28</v>
      </c>
      <c r="C27" s="12"/>
      <c r="D27" s="19"/>
      <c r="E27" s="12">
        <v>1</v>
      </c>
      <c r="F27" s="12">
        <v>1</v>
      </c>
      <c r="G27" s="12"/>
      <c r="H27" s="13"/>
      <c r="I27" s="12">
        <v>0</v>
      </c>
      <c r="J27" s="12">
        <v>0</v>
      </c>
      <c r="K27" s="13">
        <v>0</v>
      </c>
      <c r="L27" s="12"/>
      <c r="M27" s="62">
        <v>0</v>
      </c>
      <c r="N27" s="16">
        <v>38</v>
      </c>
    </row>
    <row r="28" spans="1:14" ht="16.5" thickBot="1">
      <c r="A28" s="11">
        <v>18</v>
      </c>
      <c r="B28" s="12" t="s">
        <v>29</v>
      </c>
      <c r="C28" s="12"/>
      <c r="D28" s="12">
        <v>1</v>
      </c>
      <c r="E28" s="12">
        <v>1</v>
      </c>
      <c r="F28" s="12">
        <v>1</v>
      </c>
      <c r="G28" s="12"/>
      <c r="H28" s="12">
        <v>0</v>
      </c>
      <c r="I28" s="12">
        <v>0</v>
      </c>
      <c r="J28" s="12">
        <v>0</v>
      </c>
      <c r="K28" s="13">
        <v>0</v>
      </c>
      <c r="L28" s="12"/>
      <c r="M28" s="62">
        <v>0</v>
      </c>
      <c r="N28" s="16">
        <v>38</v>
      </c>
    </row>
    <row r="29" spans="1:14" ht="16.5" thickBot="1">
      <c r="A29" s="11">
        <v>19</v>
      </c>
      <c r="B29" s="12" t="s">
        <v>30</v>
      </c>
      <c r="C29" s="12"/>
      <c r="D29" s="19"/>
      <c r="E29" s="19"/>
      <c r="F29" s="19"/>
      <c r="G29" s="12"/>
      <c r="H29" s="12"/>
      <c r="I29" s="13"/>
      <c r="J29" s="13"/>
      <c r="K29" s="13"/>
      <c r="L29" s="12"/>
      <c r="M29" s="62"/>
      <c r="N29" s="16">
        <v>38</v>
      </c>
    </row>
    <row r="30" spans="1:14" ht="16.5" thickBot="1">
      <c r="A30" s="11">
        <v>20</v>
      </c>
      <c r="B30" s="12" t="s">
        <v>31</v>
      </c>
      <c r="C30" s="12"/>
      <c r="D30" s="19"/>
      <c r="E30" s="19"/>
      <c r="F30" s="19"/>
      <c r="G30" s="13"/>
      <c r="H30" s="13"/>
      <c r="I30" s="13"/>
      <c r="J30" s="13"/>
      <c r="K30" s="13"/>
      <c r="L30" s="12"/>
      <c r="M30" s="62"/>
      <c r="N30" s="16">
        <v>38</v>
      </c>
    </row>
    <row r="31" spans="1:14" ht="16.5" thickBot="1">
      <c r="A31" s="11">
        <v>21</v>
      </c>
      <c r="B31" s="12" t="s">
        <v>32</v>
      </c>
      <c r="C31" s="12"/>
      <c r="D31" s="12">
        <v>1</v>
      </c>
      <c r="E31" s="12">
        <v>1</v>
      </c>
      <c r="F31" s="12">
        <v>1</v>
      </c>
      <c r="G31" s="12"/>
      <c r="H31" s="12">
        <v>0</v>
      </c>
      <c r="I31" s="12">
        <v>0</v>
      </c>
      <c r="J31" s="12">
        <v>0</v>
      </c>
      <c r="K31" s="13">
        <v>0</v>
      </c>
      <c r="L31" s="12"/>
      <c r="M31" s="62">
        <v>0</v>
      </c>
      <c r="N31" s="16">
        <v>38</v>
      </c>
    </row>
    <row r="32" spans="1:14" ht="16.5" thickBot="1">
      <c r="A32" s="11">
        <v>22</v>
      </c>
      <c r="B32" s="12" t="s">
        <v>33</v>
      </c>
      <c r="C32" s="12"/>
      <c r="D32" s="12">
        <v>1</v>
      </c>
      <c r="E32" s="12">
        <v>1</v>
      </c>
      <c r="F32" s="12">
        <v>1</v>
      </c>
      <c r="G32" s="12"/>
      <c r="H32" s="13">
        <v>0</v>
      </c>
      <c r="I32" s="12">
        <v>0</v>
      </c>
      <c r="J32" s="12">
        <v>0</v>
      </c>
      <c r="K32" s="13">
        <v>0</v>
      </c>
      <c r="L32" s="12"/>
      <c r="M32" s="62">
        <v>0</v>
      </c>
      <c r="N32" s="16">
        <v>38</v>
      </c>
    </row>
    <row r="33" spans="1:14" ht="16.5" thickBot="1">
      <c r="A33" s="11">
        <v>23</v>
      </c>
      <c r="B33" s="12" t="s">
        <v>34</v>
      </c>
      <c r="C33" s="12"/>
      <c r="D33" s="19"/>
      <c r="E33" s="13">
        <v>1</v>
      </c>
      <c r="F33" s="12">
        <v>1</v>
      </c>
      <c r="G33" s="12"/>
      <c r="H33" s="12"/>
      <c r="I33" s="13"/>
      <c r="J33" s="13">
        <v>0</v>
      </c>
      <c r="K33" s="13">
        <v>0</v>
      </c>
      <c r="L33" s="13"/>
      <c r="M33" s="62"/>
      <c r="N33" s="16">
        <v>38</v>
      </c>
    </row>
    <row r="34" spans="1:14" ht="16.5" thickBot="1">
      <c r="A34" s="11">
        <v>24</v>
      </c>
      <c r="B34" s="12" t="s">
        <v>35</v>
      </c>
      <c r="C34" s="12"/>
      <c r="D34" s="19"/>
      <c r="E34" s="22"/>
      <c r="F34" s="19"/>
      <c r="G34" s="12"/>
      <c r="H34" s="12"/>
      <c r="I34" s="13"/>
      <c r="J34" s="12"/>
      <c r="K34" s="13"/>
      <c r="L34" s="12"/>
      <c r="M34" s="62"/>
      <c r="N34" s="16">
        <v>38</v>
      </c>
    </row>
    <row r="35" spans="1:14" ht="16.5" thickBot="1">
      <c r="A35" s="11">
        <v>25</v>
      </c>
      <c r="B35" s="12" t="s">
        <v>36</v>
      </c>
      <c r="C35" s="12"/>
      <c r="D35" s="19"/>
      <c r="E35" s="12">
        <v>1</v>
      </c>
      <c r="F35" s="22"/>
      <c r="G35" s="12"/>
      <c r="H35" s="28"/>
      <c r="I35" s="171">
        <v>5</v>
      </c>
      <c r="J35" s="13"/>
      <c r="K35" s="13">
        <v>5</v>
      </c>
      <c r="L35" s="12"/>
      <c r="M35" s="62">
        <v>2.5</v>
      </c>
      <c r="N35" s="16">
        <v>4</v>
      </c>
    </row>
    <row r="36" spans="1:14" ht="16.5" thickBot="1">
      <c r="A36" s="11">
        <v>26</v>
      </c>
      <c r="B36" s="12" t="s">
        <v>37</v>
      </c>
      <c r="C36" s="12"/>
      <c r="D36" s="155"/>
      <c r="E36" s="12">
        <v>1</v>
      </c>
      <c r="F36" s="12">
        <v>1</v>
      </c>
      <c r="G36" s="12"/>
      <c r="H36" s="12"/>
      <c r="I36" s="12">
        <v>0</v>
      </c>
      <c r="J36" s="12">
        <v>0</v>
      </c>
      <c r="K36" s="13">
        <v>0</v>
      </c>
      <c r="L36" s="12"/>
      <c r="M36" s="62">
        <v>0</v>
      </c>
      <c r="N36" s="16">
        <v>38</v>
      </c>
    </row>
    <row r="37" spans="1:14" ht="16.5" thickBot="1">
      <c r="A37" s="11">
        <v>27</v>
      </c>
      <c r="B37" s="12" t="s">
        <v>38</v>
      </c>
      <c r="C37" s="12"/>
      <c r="D37" s="34"/>
      <c r="E37" s="12">
        <v>1</v>
      </c>
      <c r="F37" s="12">
        <v>1</v>
      </c>
      <c r="G37" s="12"/>
      <c r="H37" s="12"/>
      <c r="I37" s="12">
        <v>0</v>
      </c>
      <c r="J37" s="12">
        <v>0</v>
      </c>
      <c r="K37" s="13">
        <v>0</v>
      </c>
      <c r="L37" s="12"/>
      <c r="M37" s="62">
        <v>0</v>
      </c>
      <c r="N37" s="16">
        <v>38</v>
      </c>
    </row>
    <row r="38" spans="1:14" ht="16.5" thickBot="1">
      <c r="A38" s="11">
        <v>28</v>
      </c>
      <c r="B38" s="12" t="s">
        <v>39</v>
      </c>
      <c r="C38" s="22"/>
      <c r="D38" s="19"/>
      <c r="E38" s="19"/>
      <c r="F38" s="22"/>
      <c r="G38" s="13"/>
      <c r="H38" s="13"/>
      <c r="I38" s="13"/>
      <c r="J38" s="13"/>
      <c r="K38" s="13"/>
      <c r="L38" s="12"/>
      <c r="M38" s="62"/>
      <c r="N38" s="16">
        <v>38</v>
      </c>
    </row>
    <row r="39" spans="1:14" ht="16.5" thickBot="1">
      <c r="A39" s="11">
        <v>29</v>
      </c>
      <c r="B39" s="12" t="s">
        <v>40</v>
      </c>
      <c r="C39" s="12"/>
      <c r="D39" s="12">
        <v>1</v>
      </c>
      <c r="E39" s="12">
        <v>1</v>
      </c>
      <c r="F39" s="12">
        <v>1</v>
      </c>
      <c r="G39" s="12"/>
      <c r="H39" s="12">
        <v>0</v>
      </c>
      <c r="I39" s="12">
        <v>0</v>
      </c>
      <c r="J39" s="12">
        <v>0</v>
      </c>
      <c r="K39" s="13">
        <v>0</v>
      </c>
      <c r="L39" s="12"/>
      <c r="M39" s="62">
        <v>0</v>
      </c>
      <c r="N39" s="16">
        <v>38</v>
      </c>
    </row>
    <row r="40" spans="1:14" ht="16.5" thickBot="1">
      <c r="A40" s="11">
        <v>30</v>
      </c>
      <c r="B40" s="12" t="s">
        <v>41</v>
      </c>
      <c r="C40" s="158"/>
      <c r="D40" s="19"/>
      <c r="E40" s="19"/>
      <c r="F40" s="24"/>
      <c r="G40" s="12"/>
      <c r="H40" s="12"/>
      <c r="I40" s="12"/>
      <c r="J40" s="12"/>
      <c r="K40" s="13"/>
      <c r="L40" s="12"/>
      <c r="M40" s="62"/>
      <c r="N40" s="16">
        <v>38</v>
      </c>
    </row>
    <row r="41" spans="1:14" ht="16.5" thickBot="1">
      <c r="A41" s="11">
        <v>31</v>
      </c>
      <c r="B41" s="12" t="s">
        <v>42</v>
      </c>
      <c r="C41" s="101"/>
      <c r="D41" s="13"/>
      <c r="E41" s="13"/>
      <c r="F41" s="13"/>
      <c r="G41" s="13"/>
      <c r="H41" s="13"/>
      <c r="I41" s="12"/>
      <c r="J41" s="12"/>
      <c r="K41" s="13"/>
      <c r="L41" s="12"/>
      <c r="M41" s="62"/>
      <c r="N41" s="64">
        <v>38</v>
      </c>
    </row>
    <row r="42" spans="1:14" ht="16.5" thickBot="1">
      <c r="A42" s="11">
        <v>32</v>
      </c>
      <c r="B42" s="12" t="s">
        <v>43</v>
      </c>
      <c r="C42" s="13"/>
      <c r="D42" s="13"/>
      <c r="E42" s="13"/>
      <c r="F42" s="13"/>
      <c r="G42" s="13"/>
      <c r="H42" s="13"/>
      <c r="I42" s="12"/>
      <c r="J42" s="12"/>
      <c r="K42" s="13"/>
      <c r="L42" s="12"/>
      <c r="M42" s="62"/>
      <c r="N42" s="16">
        <v>38</v>
      </c>
    </row>
    <row r="43" spans="1:14" ht="17.25" customHeight="1" thickBot="1">
      <c r="A43" s="11">
        <v>33</v>
      </c>
      <c r="B43" s="12" t="s">
        <v>44</v>
      </c>
      <c r="C43" s="13"/>
      <c r="D43" s="22"/>
      <c r="E43" s="12"/>
      <c r="F43" s="12"/>
      <c r="G43" s="13"/>
      <c r="H43" s="13"/>
      <c r="I43" s="12"/>
      <c r="J43" s="12"/>
      <c r="K43" s="13"/>
      <c r="L43" s="12"/>
      <c r="M43" s="62"/>
      <c r="N43" s="64">
        <v>38</v>
      </c>
    </row>
    <row r="44" spans="1:14" ht="16.5" thickBot="1">
      <c r="A44" s="11">
        <v>34</v>
      </c>
      <c r="B44" s="12" t="s">
        <v>45</v>
      </c>
      <c r="C44" s="22"/>
      <c r="D44" s="13"/>
      <c r="E44" s="12"/>
      <c r="F44" s="12"/>
      <c r="G44" s="13"/>
      <c r="H44" s="13"/>
      <c r="I44" s="12"/>
      <c r="J44" s="12"/>
      <c r="K44" s="13"/>
      <c r="L44" s="12"/>
      <c r="M44" s="62"/>
      <c r="N44" s="64">
        <v>38</v>
      </c>
    </row>
    <row r="45" spans="1:14" ht="16.5" thickBot="1">
      <c r="A45" s="11">
        <v>35</v>
      </c>
      <c r="B45" s="12" t="s">
        <v>46</v>
      </c>
      <c r="C45" s="13"/>
      <c r="D45" s="12"/>
      <c r="E45" s="12"/>
      <c r="F45" s="12"/>
      <c r="G45" s="13"/>
      <c r="H45" s="13"/>
      <c r="I45" s="12"/>
      <c r="J45" s="12"/>
      <c r="K45" s="13"/>
      <c r="L45" s="12"/>
      <c r="M45" s="62"/>
      <c r="N45" s="64">
        <v>38</v>
      </c>
    </row>
    <row r="46" spans="1:14" ht="16.5" thickBot="1">
      <c r="A46" s="11">
        <v>36</v>
      </c>
      <c r="B46" s="12" t="s">
        <v>47</v>
      </c>
      <c r="C46" s="158"/>
      <c r="D46" s="12"/>
      <c r="E46" s="12"/>
      <c r="F46" s="12"/>
      <c r="G46" s="13"/>
      <c r="H46" s="13"/>
      <c r="I46" s="12"/>
      <c r="J46" s="12"/>
      <c r="K46" s="13"/>
      <c r="L46" s="12"/>
      <c r="M46" s="62"/>
      <c r="N46" s="64">
        <v>38</v>
      </c>
    </row>
    <row r="47" spans="1:14" ht="16.5" thickBot="1">
      <c r="A47" s="11">
        <v>37</v>
      </c>
      <c r="B47" s="12" t="s">
        <v>48</v>
      </c>
      <c r="C47" s="12"/>
      <c r="D47" s="22"/>
      <c r="E47" s="12"/>
      <c r="F47" s="12"/>
      <c r="G47" s="13"/>
      <c r="H47" s="13"/>
      <c r="I47" s="12"/>
      <c r="J47" s="12"/>
      <c r="K47" s="13"/>
      <c r="L47" s="12"/>
      <c r="M47" s="62"/>
      <c r="N47" s="64">
        <v>38</v>
      </c>
    </row>
    <row r="48" spans="1:14" ht="16.5" thickBot="1">
      <c r="A48" s="11">
        <v>38</v>
      </c>
      <c r="B48" s="12" t="s">
        <v>49</v>
      </c>
      <c r="C48" s="12"/>
      <c r="D48" s="12"/>
      <c r="E48" s="12"/>
      <c r="F48" s="12"/>
      <c r="G48" s="12"/>
      <c r="H48" s="12"/>
      <c r="I48" s="12"/>
      <c r="J48" s="12"/>
      <c r="K48" s="13"/>
      <c r="L48" s="12"/>
      <c r="M48" s="62"/>
      <c r="N48" s="64">
        <v>38</v>
      </c>
    </row>
    <row r="50" spans="2:12" ht="18.75">
      <c r="B50" s="38" t="s">
        <v>50</v>
      </c>
      <c r="C50" s="39"/>
      <c r="D50" s="256" t="s">
        <v>51</v>
      </c>
      <c r="E50" s="256"/>
      <c r="F50" s="256"/>
      <c r="G50" s="256"/>
      <c r="H50" s="256"/>
      <c r="I50" s="256"/>
      <c r="J50" s="256"/>
      <c r="K50" s="256"/>
      <c r="L50" s="256"/>
    </row>
    <row r="51" spans="3:12" ht="12.75">
      <c r="C51" s="27"/>
      <c r="D51" s="256" t="s">
        <v>52</v>
      </c>
      <c r="E51" s="256"/>
      <c r="F51" s="256"/>
      <c r="G51" s="256"/>
      <c r="H51" s="256"/>
      <c r="I51" s="256"/>
      <c r="J51" s="256"/>
      <c r="K51" s="256"/>
      <c r="L51" s="256"/>
    </row>
    <row r="52" spans="3:12" ht="12.75">
      <c r="C52" s="40"/>
      <c r="D52" s="256" t="s">
        <v>53</v>
      </c>
      <c r="E52" s="256"/>
      <c r="F52" s="256"/>
      <c r="G52" s="256"/>
      <c r="H52" s="256"/>
      <c r="I52" s="256"/>
      <c r="J52" s="256"/>
      <c r="K52" s="256"/>
      <c r="L52" s="256"/>
    </row>
    <row r="53" spans="3:12" ht="12.75">
      <c r="C53" s="41"/>
      <c r="D53" s="256" t="s">
        <v>54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42"/>
      <c r="D54" s="256" t="s">
        <v>55</v>
      </c>
      <c r="E54" s="256"/>
      <c r="F54" s="256"/>
      <c r="G54" s="256"/>
      <c r="H54" s="256"/>
      <c r="I54" s="256"/>
      <c r="J54" s="256"/>
      <c r="K54" s="256"/>
      <c r="L54" s="256"/>
    </row>
    <row r="57" spans="1:16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</row>
    <row r="58" spans="1:16" ht="16.5" thickBot="1">
      <c r="A58" s="43" t="s">
        <v>57</v>
      </c>
      <c r="B58" s="44" t="s">
        <v>58</v>
      </c>
      <c r="C58" s="45" t="s">
        <v>59</v>
      </c>
      <c r="D58" s="257" t="s">
        <v>60</v>
      </c>
      <c r="E58" s="258"/>
      <c r="F58" s="258"/>
      <c r="G58" s="259"/>
      <c r="H58" s="48" t="s">
        <v>61</v>
      </c>
      <c r="I58" s="260" t="s">
        <v>6</v>
      </c>
      <c r="J58" s="260"/>
      <c r="K58" s="260"/>
      <c r="L58" s="260"/>
      <c r="M58" s="260"/>
      <c r="N58" s="261" t="s">
        <v>62</v>
      </c>
      <c r="O58" s="262"/>
      <c r="P58" s="2"/>
    </row>
    <row r="59" spans="1:16" ht="19.5" thickBot="1">
      <c r="A59" s="56">
        <v>1</v>
      </c>
      <c r="B59" s="57" t="s">
        <v>194</v>
      </c>
      <c r="C59" s="57">
        <v>10</v>
      </c>
      <c r="D59" s="269">
        <v>20</v>
      </c>
      <c r="E59" s="269"/>
      <c r="F59" s="269"/>
      <c r="G59" s="269"/>
      <c r="H59" s="58" t="s">
        <v>117</v>
      </c>
      <c r="I59" s="270" t="s">
        <v>124</v>
      </c>
      <c r="J59" s="270"/>
      <c r="K59" s="270"/>
      <c r="L59" s="270"/>
      <c r="M59" s="270"/>
      <c r="N59" s="270" t="s">
        <v>195</v>
      </c>
      <c r="O59" s="270"/>
      <c r="P59" s="2"/>
    </row>
    <row r="61" spans="1:15" ht="15.75">
      <c r="A61" s="271" t="s">
        <v>199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</row>
    <row r="62" spans="1:1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>
      <c r="A63" s="271" t="s">
        <v>206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</row>
    <row r="64" spans="1:15" ht="15.75">
      <c r="A64" s="271" t="s">
        <v>201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  <row r="65" spans="1:15" ht="15.75">
      <c r="A65" s="271" t="s">
        <v>202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</row>
    <row r="66" spans="1:15" ht="15.75">
      <c r="A66" s="271" t="s">
        <v>207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9" ht="12.75">
      <c r="A69" t="s">
        <v>284</v>
      </c>
    </row>
  </sheetData>
  <sheetProtection/>
  <mergeCells count="30">
    <mergeCell ref="A65:O65"/>
    <mergeCell ref="A66:O66"/>
    <mergeCell ref="D59:G59"/>
    <mergeCell ref="I59:M59"/>
    <mergeCell ref="N59:O59"/>
    <mergeCell ref="A61:O61"/>
    <mergeCell ref="A63:O63"/>
    <mergeCell ref="A64:O64"/>
    <mergeCell ref="D53:L53"/>
    <mergeCell ref="D54:L54"/>
    <mergeCell ref="A57:P57"/>
    <mergeCell ref="D58:G58"/>
    <mergeCell ref="I58:M58"/>
    <mergeCell ref="N58:O58"/>
    <mergeCell ref="L9:L10"/>
    <mergeCell ref="M9:M10"/>
    <mergeCell ref="N9:N10"/>
    <mergeCell ref="D50:L50"/>
    <mergeCell ref="D51:L51"/>
    <mergeCell ref="D52:L52"/>
    <mergeCell ref="A1:N1"/>
    <mergeCell ref="A2:N2"/>
    <mergeCell ref="A3:N3"/>
    <mergeCell ref="A4:N4"/>
    <mergeCell ref="A6:B6"/>
    <mergeCell ref="A9:A10"/>
    <mergeCell ref="B9:B10"/>
    <mergeCell ref="C9:F9"/>
    <mergeCell ref="G9:J9"/>
    <mergeCell ref="K9:K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R73"/>
  <sheetViews>
    <sheetView zoomScalePageLayoutView="0" workbookViewId="0" topLeftCell="A67">
      <selection activeCell="A73" sqref="A73"/>
    </sheetView>
  </sheetViews>
  <sheetFormatPr defaultColWidth="9.140625" defaultRowHeight="12.75"/>
  <cols>
    <col min="1" max="1" width="4.140625" style="0" bestFit="1" customWidth="1"/>
    <col min="2" max="2" width="50.7109375" style="0" customWidth="1"/>
    <col min="3" max="3" width="4.140625" style="0" customWidth="1"/>
    <col min="4" max="4" width="4.421875" style="0" customWidth="1"/>
    <col min="5" max="5" width="5.00390625" style="0" customWidth="1"/>
    <col min="6" max="6" width="4.57421875" style="0" customWidth="1"/>
    <col min="7" max="7" width="3.28125" style="0" bestFit="1" customWidth="1"/>
    <col min="8" max="8" width="4.140625" style="0" bestFit="1" customWidth="1"/>
    <col min="9" max="9" width="3.28125" style="0" bestFit="1" customWidth="1"/>
    <col min="10" max="10" width="6.57421875" style="0" bestFit="1" customWidth="1"/>
    <col min="11" max="11" width="3.28125" style="0" bestFit="1" customWidth="1"/>
    <col min="12" max="12" width="5.00390625" style="0" bestFit="1" customWidth="1"/>
    <col min="13" max="13" width="10.8515625" style="0" bestFit="1" customWidth="1"/>
    <col min="14" max="14" width="11.28125" style="0" bestFit="1" customWidth="1"/>
    <col min="15" max="15" width="11.421875" style="0" bestFit="1" customWidth="1"/>
    <col min="16" max="16" width="5.7109375" style="0" bestFit="1" customWidth="1"/>
  </cols>
  <sheetData>
    <row r="1" spans="1:16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8.75">
      <c r="A3" s="244" t="s">
        <v>132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5" spans="1:10" ht="15.75">
      <c r="A5" s="243" t="s">
        <v>4</v>
      </c>
      <c r="B5" s="243"/>
      <c r="C5" s="1"/>
      <c r="D5" s="2"/>
      <c r="E5" s="2"/>
      <c r="F5" s="3" t="s">
        <v>133</v>
      </c>
      <c r="G5" s="3"/>
      <c r="H5" s="3"/>
      <c r="I5" s="3"/>
      <c r="J5" s="4">
        <v>6</v>
      </c>
    </row>
    <row r="6" spans="1:10" ht="15.75">
      <c r="A6" s="2"/>
      <c r="B6" s="2"/>
      <c r="C6" s="2"/>
      <c r="D6" s="2"/>
      <c r="E6" s="2"/>
      <c r="F6" s="3" t="s">
        <v>134</v>
      </c>
      <c r="G6" s="3"/>
      <c r="H6" s="3"/>
      <c r="I6" s="3"/>
      <c r="J6" s="4">
        <v>30</v>
      </c>
    </row>
    <row r="7" ht="13.5" thickBot="1"/>
    <row r="8" spans="1:16" ht="13.5" thickBot="1">
      <c r="A8" s="245" t="s">
        <v>5</v>
      </c>
      <c r="B8" s="247" t="s">
        <v>6</v>
      </c>
      <c r="C8" s="248" t="s">
        <v>109</v>
      </c>
      <c r="D8" s="249"/>
      <c r="E8" s="249"/>
      <c r="F8" s="249"/>
      <c r="G8" s="250"/>
      <c r="H8" s="248" t="s">
        <v>110</v>
      </c>
      <c r="I8" s="249"/>
      <c r="J8" s="249"/>
      <c r="K8" s="249"/>
      <c r="L8" s="250"/>
      <c r="M8" s="251" t="s">
        <v>8</v>
      </c>
      <c r="N8" s="251" t="s">
        <v>9</v>
      </c>
      <c r="O8" s="253" t="s">
        <v>10</v>
      </c>
      <c r="P8" s="255" t="s">
        <v>11</v>
      </c>
    </row>
    <row r="9" spans="1:16" ht="16.5" thickBot="1">
      <c r="A9" s="246"/>
      <c r="B9" s="321"/>
      <c r="C9" s="144">
        <v>7</v>
      </c>
      <c r="D9" s="6">
        <v>8</v>
      </c>
      <c r="E9" s="6">
        <v>9</v>
      </c>
      <c r="F9" s="6">
        <v>10</v>
      </c>
      <c r="G9" s="86">
        <v>11</v>
      </c>
      <c r="H9" s="145">
        <v>7</v>
      </c>
      <c r="I9" s="6">
        <v>8</v>
      </c>
      <c r="J9" s="6">
        <v>9</v>
      </c>
      <c r="K9" s="6">
        <v>10</v>
      </c>
      <c r="L9" s="88">
        <v>11</v>
      </c>
      <c r="M9" s="252"/>
      <c r="N9" s="252"/>
      <c r="O9" s="254"/>
      <c r="P9" s="255"/>
    </row>
    <row r="10" spans="1:18" ht="16.5" thickBot="1">
      <c r="A10" s="11">
        <v>1</v>
      </c>
      <c r="B10" s="12" t="s">
        <v>12</v>
      </c>
      <c r="C10" s="12">
        <v>1</v>
      </c>
      <c r="D10" s="13">
        <v>1</v>
      </c>
      <c r="E10" s="13">
        <v>1</v>
      </c>
      <c r="F10" s="13">
        <v>1</v>
      </c>
      <c r="G10" s="28">
        <v>1</v>
      </c>
      <c r="H10" s="28">
        <v>25</v>
      </c>
      <c r="I10" s="20">
        <v>33</v>
      </c>
      <c r="J10" s="13">
        <v>26</v>
      </c>
      <c r="K10" s="32">
        <v>37</v>
      </c>
      <c r="L10" s="32">
        <v>36</v>
      </c>
      <c r="M10" s="13">
        <f aca="true" t="shared" si="0" ref="M10:M47">SUM(H10:L10)</f>
        <v>157</v>
      </c>
      <c r="N10" s="13">
        <v>13</v>
      </c>
      <c r="O10" s="15">
        <v>44.4</v>
      </c>
      <c r="P10" s="92">
        <v>1</v>
      </c>
      <c r="R10" s="17"/>
    </row>
    <row r="11" spans="1:18" ht="16.5" thickBot="1">
      <c r="A11" s="11">
        <v>2</v>
      </c>
      <c r="B11" s="12" t="s">
        <v>13</v>
      </c>
      <c r="C11" s="12">
        <v>1</v>
      </c>
      <c r="D11" s="13">
        <v>1</v>
      </c>
      <c r="E11" s="13">
        <v>1</v>
      </c>
      <c r="F11" s="13">
        <v>1</v>
      </c>
      <c r="G11" s="13">
        <v>1</v>
      </c>
      <c r="H11" s="13">
        <v>25</v>
      </c>
      <c r="I11" s="13">
        <v>26</v>
      </c>
      <c r="J11" s="20">
        <v>32</v>
      </c>
      <c r="K11" s="13">
        <v>15</v>
      </c>
      <c r="L11" s="18">
        <v>26</v>
      </c>
      <c r="M11" s="13">
        <f t="shared" si="0"/>
        <v>124</v>
      </c>
      <c r="N11" s="13">
        <v>4</v>
      </c>
      <c r="O11" s="15">
        <v>28.8</v>
      </c>
      <c r="P11" s="173">
        <v>4</v>
      </c>
      <c r="R11" s="17"/>
    </row>
    <row r="12" spans="1:18" ht="16.5" thickBot="1">
      <c r="A12" s="11">
        <v>3</v>
      </c>
      <c r="B12" s="12" t="s">
        <v>14</v>
      </c>
      <c r="C12" s="19"/>
      <c r="D12" s="13">
        <v>1</v>
      </c>
      <c r="E12" s="13">
        <v>1</v>
      </c>
      <c r="F12" s="13">
        <v>1</v>
      </c>
      <c r="G12" s="13">
        <v>1</v>
      </c>
      <c r="H12" s="13">
        <v>0</v>
      </c>
      <c r="I12" s="13">
        <v>27</v>
      </c>
      <c r="J12" s="32">
        <v>37</v>
      </c>
      <c r="K12" s="13">
        <v>20</v>
      </c>
      <c r="L12" s="13">
        <v>18.5</v>
      </c>
      <c r="M12" s="13">
        <f t="shared" si="0"/>
        <v>102.5</v>
      </c>
      <c r="N12" s="13">
        <v>5</v>
      </c>
      <c r="O12" s="15">
        <v>25.8</v>
      </c>
      <c r="P12" s="173">
        <v>6</v>
      </c>
      <c r="Q12" s="17"/>
      <c r="R12" s="63"/>
    </row>
    <row r="13" spans="1:18" ht="16.5" thickBot="1">
      <c r="A13" s="11">
        <v>4</v>
      </c>
      <c r="B13" s="12" t="s">
        <v>15</v>
      </c>
      <c r="C13" s="12">
        <v>1</v>
      </c>
      <c r="D13" s="13">
        <v>1</v>
      </c>
      <c r="E13" s="13">
        <v>1</v>
      </c>
      <c r="F13" s="13">
        <v>1</v>
      </c>
      <c r="G13" s="13">
        <v>1</v>
      </c>
      <c r="H13" s="13">
        <v>28</v>
      </c>
      <c r="I13" s="32">
        <v>34</v>
      </c>
      <c r="J13" s="20">
        <v>32</v>
      </c>
      <c r="K13" s="18">
        <v>27</v>
      </c>
      <c r="L13" s="13">
        <v>25</v>
      </c>
      <c r="M13" s="13">
        <f t="shared" si="0"/>
        <v>146</v>
      </c>
      <c r="N13" s="13">
        <v>9</v>
      </c>
      <c r="O13" s="15">
        <v>38.5</v>
      </c>
      <c r="P13" s="90">
        <v>2</v>
      </c>
      <c r="R13" s="17"/>
    </row>
    <row r="14" spans="1:18" ht="16.5" thickBot="1">
      <c r="A14" s="11">
        <v>5</v>
      </c>
      <c r="B14" s="12" t="s">
        <v>16</v>
      </c>
      <c r="C14" s="12">
        <v>1</v>
      </c>
      <c r="D14" s="19"/>
      <c r="E14" s="13">
        <v>1</v>
      </c>
      <c r="F14" s="13">
        <v>1</v>
      </c>
      <c r="G14" s="19"/>
      <c r="H14" s="13">
        <v>16</v>
      </c>
      <c r="I14" s="13">
        <v>0</v>
      </c>
      <c r="J14" s="13">
        <v>28</v>
      </c>
      <c r="K14" s="18">
        <v>27</v>
      </c>
      <c r="L14" s="13">
        <v>0</v>
      </c>
      <c r="M14" s="13">
        <f t="shared" si="0"/>
        <v>71</v>
      </c>
      <c r="N14" s="13">
        <v>1</v>
      </c>
      <c r="O14" s="15">
        <v>15.2</v>
      </c>
      <c r="P14" s="173">
        <v>19</v>
      </c>
      <c r="R14" s="63"/>
    </row>
    <row r="15" spans="1:18" ht="16.5" thickBot="1">
      <c r="A15" s="11">
        <v>6</v>
      </c>
      <c r="B15" s="12" t="s">
        <v>17</v>
      </c>
      <c r="C15" s="12">
        <v>1</v>
      </c>
      <c r="D15" s="12">
        <v>1</v>
      </c>
      <c r="E15" s="12">
        <v>1</v>
      </c>
      <c r="F15" s="13">
        <v>1</v>
      </c>
      <c r="G15" s="13">
        <v>1</v>
      </c>
      <c r="H15" s="13">
        <v>26</v>
      </c>
      <c r="I15" s="13">
        <v>18</v>
      </c>
      <c r="J15" s="13">
        <v>10</v>
      </c>
      <c r="K15" s="13">
        <v>10</v>
      </c>
      <c r="L15" s="13">
        <v>14</v>
      </c>
      <c r="M15" s="13">
        <f t="shared" si="0"/>
        <v>78</v>
      </c>
      <c r="N15" s="12"/>
      <c r="O15" s="62">
        <v>15.6</v>
      </c>
      <c r="P15" s="173">
        <v>17</v>
      </c>
      <c r="R15" s="63"/>
    </row>
    <row r="16" spans="1:18" ht="16.5" thickBot="1">
      <c r="A16" s="11">
        <v>7</v>
      </c>
      <c r="B16" s="12" t="s">
        <v>18</v>
      </c>
      <c r="C16" s="12">
        <v>1</v>
      </c>
      <c r="D16" s="12">
        <v>1</v>
      </c>
      <c r="E16" s="13">
        <v>1</v>
      </c>
      <c r="F16" s="13">
        <v>1</v>
      </c>
      <c r="G16" s="13">
        <v>1</v>
      </c>
      <c r="H16" s="18">
        <v>30</v>
      </c>
      <c r="I16" s="13">
        <v>10</v>
      </c>
      <c r="J16" s="18">
        <v>31</v>
      </c>
      <c r="K16" s="13">
        <v>25</v>
      </c>
      <c r="L16" s="13">
        <v>14</v>
      </c>
      <c r="M16" s="13">
        <f t="shared" si="0"/>
        <v>110</v>
      </c>
      <c r="N16" s="12">
        <v>2</v>
      </c>
      <c r="O16" s="62">
        <v>24</v>
      </c>
      <c r="P16" s="173">
        <v>8</v>
      </c>
      <c r="R16" s="17"/>
    </row>
    <row r="17" spans="1:18" ht="16.5" thickBot="1">
      <c r="A17" s="11">
        <v>8</v>
      </c>
      <c r="B17" s="12" t="s">
        <v>19</v>
      </c>
      <c r="C17" s="12">
        <v>1</v>
      </c>
      <c r="D17" s="12">
        <v>1</v>
      </c>
      <c r="E17" s="13">
        <v>1</v>
      </c>
      <c r="F17" s="13">
        <v>1</v>
      </c>
      <c r="G17" s="13">
        <v>1</v>
      </c>
      <c r="H17" s="13">
        <v>24</v>
      </c>
      <c r="I17" s="13">
        <v>22</v>
      </c>
      <c r="J17" s="13">
        <v>25</v>
      </c>
      <c r="K17" s="13">
        <v>18</v>
      </c>
      <c r="L17" s="13">
        <v>21</v>
      </c>
      <c r="M17" s="13">
        <f t="shared" si="0"/>
        <v>110</v>
      </c>
      <c r="N17" s="12"/>
      <c r="O17" s="62">
        <v>22</v>
      </c>
      <c r="P17" s="173">
        <v>10</v>
      </c>
      <c r="R17" s="63"/>
    </row>
    <row r="18" spans="1:18" ht="16.5" thickBot="1">
      <c r="A18" s="11">
        <v>9</v>
      </c>
      <c r="B18" s="12" t="s">
        <v>20</v>
      </c>
      <c r="C18" s="146"/>
      <c r="D18" s="22"/>
      <c r="E18" s="22"/>
      <c r="F18" s="22">
        <v>1</v>
      </c>
      <c r="G18" s="13">
        <v>1</v>
      </c>
      <c r="H18" s="13">
        <v>0</v>
      </c>
      <c r="I18" s="13">
        <v>0</v>
      </c>
      <c r="J18" s="13">
        <v>0</v>
      </c>
      <c r="K18" s="13">
        <v>26</v>
      </c>
      <c r="L18" s="13">
        <v>18</v>
      </c>
      <c r="M18" s="13">
        <f t="shared" si="0"/>
        <v>44</v>
      </c>
      <c r="N18" s="12"/>
      <c r="O18" s="62">
        <v>22</v>
      </c>
      <c r="P18" s="174">
        <v>10</v>
      </c>
      <c r="R18" s="63"/>
    </row>
    <row r="19" spans="1:18" ht="16.5" thickBot="1">
      <c r="A19" s="11">
        <v>10</v>
      </c>
      <c r="B19" s="12" t="s">
        <v>21</v>
      </c>
      <c r="C19" s="12"/>
      <c r="D19" s="147">
        <v>1</v>
      </c>
      <c r="E19" s="19"/>
      <c r="F19" s="13">
        <v>1</v>
      </c>
      <c r="G19" s="22"/>
      <c r="H19" s="13">
        <v>0</v>
      </c>
      <c r="I19" s="12">
        <v>17</v>
      </c>
      <c r="J19" s="13">
        <v>0</v>
      </c>
      <c r="K19" s="13">
        <v>14</v>
      </c>
      <c r="L19" s="12">
        <v>0</v>
      </c>
      <c r="M19" s="13">
        <f t="shared" si="0"/>
        <v>31</v>
      </c>
      <c r="N19" s="12"/>
      <c r="O19" s="62">
        <v>15.5</v>
      </c>
      <c r="P19" s="173">
        <v>18</v>
      </c>
      <c r="R19" s="63"/>
    </row>
    <row r="20" spans="1:18" ht="16.5" thickBot="1">
      <c r="A20" s="11">
        <v>11</v>
      </c>
      <c r="B20" s="12" t="s">
        <v>22</v>
      </c>
      <c r="C20" s="12">
        <v>1</v>
      </c>
      <c r="D20" s="12">
        <v>1</v>
      </c>
      <c r="E20" s="19"/>
      <c r="F20" s="13">
        <v>1</v>
      </c>
      <c r="G20" s="13">
        <v>1</v>
      </c>
      <c r="H20" s="20">
        <v>32</v>
      </c>
      <c r="I20" s="13">
        <v>20</v>
      </c>
      <c r="J20" s="13">
        <v>0</v>
      </c>
      <c r="K20" s="13">
        <v>17</v>
      </c>
      <c r="L20" s="13">
        <v>12</v>
      </c>
      <c r="M20" s="13">
        <f t="shared" si="0"/>
        <v>81</v>
      </c>
      <c r="N20" s="12">
        <v>3</v>
      </c>
      <c r="O20" s="62">
        <v>19.2</v>
      </c>
      <c r="P20" s="173">
        <v>11</v>
      </c>
      <c r="R20" s="63"/>
    </row>
    <row r="21" spans="1:18" ht="16.5" thickBot="1">
      <c r="A21" s="11">
        <v>12</v>
      </c>
      <c r="B21" s="12" t="s">
        <v>23</v>
      </c>
      <c r="C21" s="12">
        <v>1</v>
      </c>
      <c r="D21" s="19"/>
      <c r="E21" s="13">
        <v>1</v>
      </c>
      <c r="F21" s="19"/>
      <c r="G21" s="13">
        <v>1</v>
      </c>
      <c r="H21" s="13">
        <v>17</v>
      </c>
      <c r="I21" s="13">
        <v>0</v>
      </c>
      <c r="J21" s="13">
        <v>26</v>
      </c>
      <c r="K21" s="13">
        <v>0</v>
      </c>
      <c r="L21" s="13">
        <v>5</v>
      </c>
      <c r="M21" s="13">
        <f t="shared" si="0"/>
        <v>48</v>
      </c>
      <c r="N21" s="12"/>
      <c r="O21" s="62">
        <v>9.6</v>
      </c>
      <c r="P21" s="173">
        <v>28</v>
      </c>
      <c r="R21" s="63"/>
    </row>
    <row r="22" spans="1:18" ht="16.5" thickBot="1">
      <c r="A22" s="11">
        <v>13</v>
      </c>
      <c r="B22" s="12" t="s">
        <v>24</v>
      </c>
      <c r="C22" s="19"/>
      <c r="D22" s="22"/>
      <c r="E22" s="22"/>
      <c r="F22" s="13">
        <v>1</v>
      </c>
      <c r="G22" s="13">
        <v>1</v>
      </c>
      <c r="H22" s="13">
        <v>0</v>
      </c>
      <c r="I22" s="12">
        <v>0</v>
      </c>
      <c r="J22" s="12">
        <v>0</v>
      </c>
      <c r="K22" s="12">
        <v>11</v>
      </c>
      <c r="L22" s="12">
        <v>3</v>
      </c>
      <c r="M22" s="13">
        <f t="shared" si="0"/>
        <v>14</v>
      </c>
      <c r="N22" s="12"/>
      <c r="O22" s="62">
        <v>4.7</v>
      </c>
      <c r="P22" s="173">
        <v>31</v>
      </c>
      <c r="R22" s="63"/>
    </row>
    <row r="23" spans="1:18" ht="16.5" thickBot="1">
      <c r="A23" s="11">
        <v>14</v>
      </c>
      <c r="B23" s="12" t="s">
        <v>25</v>
      </c>
      <c r="C23" s="12">
        <v>1</v>
      </c>
      <c r="D23" s="12">
        <v>1</v>
      </c>
      <c r="E23" s="19"/>
      <c r="F23" s="19"/>
      <c r="G23" s="13">
        <v>1</v>
      </c>
      <c r="H23" s="13">
        <v>26</v>
      </c>
      <c r="I23" s="12">
        <v>14</v>
      </c>
      <c r="J23" s="12">
        <v>0</v>
      </c>
      <c r="K23" s="12">
        <v>0</v>
      </c>
      <c r="L23" s="95">
        <v>26</v>
      </c>
      <c r="M23" s="13">
        <f t="shared" si="0"/>
        <v>66</v>
      </c>
      <c r="N23" s="12">
        <v>1</v>
      </c>
      <c r="O23" s="62">
        <v>14.2</v>
      </c>
      <c r="P23" s="173">
        <v>22</v>
      </c>
      <c r="Q23" s="17"/>
      <c r="R23" s="63"/>
    </row>
    <row r="24" spans="1:18" ht="16.5" thickBot="1">
      <c r="A24" s="11">
        <v>15</v>
      </c>
      <c r="B24" s="12" t="s">
        <v>26</v>
      </c>
      <c r="C24" s="12">
        <v>1</v>
      </c>
      <c r="D24" s="12">
        <v>1</v>
      </c>
      <c r="E24" s="13">
        <v>1</v>
      </c>
      <c r="F24" s="13">
        <v>1</v>
      </c>
      <c r="G24" s="13">
        <v>1</v>
      </c>
      <c r="H24" s="13">
        <v>18</v>
      </c>
      <c r="I24" s="12">
        <v>28</v>
      </c>
      <c r="J24" s="12">
        <v>14</v>
      </c>
      <c r="K24" s="12">
        <v>19</v>
      </c>
      <c r="L24" s="12">
        <v>13</v>
      </c>
      <c r="M24" s="13">
        <f t="shared" si="0"/>
        <v>92</v>
      </c>
      <c r="N24" s="12"/>
      <c r="O24" s="62">
        <v>18.4</v>
      </c>
      <c r="P24" s="173">
        <v>13</v>
      </c>
      <c r="R24" s="63"/>
    </row>
    <row r="25" spans="1:18" ht="16.5" thickBot="1">
      <c r="A25" s="11">
        <v>16</v>
      </c>
      <c r="B25" s="12" t="s">
        <v>27</v>
      </c>
      <c r="C25" s="12">
        <v>1</v>
      </c>
      <c r="D25" s="12">
        <v>1</v>
      </c>
      <c r="E25" s="13">
        <v>1</v>
      </c>
      <c r="F25" s="13">
        <v>1</v>
      </c>
      <c r="G25" s="111">
        <v>1</v>
      </c>
      <c r="H25" s="111">
        <v>22</v>
      </c>
      <c r="I25" s="12">
        <v>19</v>
      </c>
      <c r="J25" s="12">
        <v>23</v>
      </c>
      <c r="K25" s="20">
        <v>28</v>
      </c>
      <c r="L25" s="12">
        <v>10</v>
      </c>
      <c r="M25" s="13">
        <f t="shared" si="0"/>
        <v>102</v>
      </c>
      <c r="N25" s="12">
        <v>3</v>
      </c>
      <c r="O25" s="62">
        <v>23.4</v>
      </c>
      <c r="P25" s="173">
        <v>9</v>
      </c>
      <c r="R25" s="63"/>
    </row>
    <row r="26" spans="1:18" ht="16.5" thickBot="1">
      <c r="A26" s="11">
        <v>17</v>
      </c>
      <c r="B26" s="12" t="s">
        <v>28</v>
      </c>
      <c r="C26" s="12">
        <v>1</v>
      </c>
      <c r="D26" s="12">
        <v>1</v>
      </c>
      <c r="E26" s="13">
        <v>1</v>
      </c>
      <c r="F26" s="19"/>
      <c r="G26" s="19"/>
      <c r="H26" s="20">
        <v>32</v>
      </c>
      <c r="I26" s="12">
        <v>25</v>
      </c>
      <c r="J26" s="13">
        <v>22</v>
      </c>
      <c r="K26" s="12">
        <v>0</v>
      </c>
      <c r="L26" s="12">
        <v>0</v>
      </c>
      <c r="M26" s="13">
        <f t="shared" si="0"/>
        <v>79</v>
      </c>
      <c r="N26" s="12">
        <v>3</v>
      </c>
      <c r="O26" s="62">
        <v>18.8</v>
      </c>
      <c r="P26" s="173">
        <v>12</v>
      </c>
      <c r="R26" s="63"/>
    </row>
    <row r="27" spans="1:18" ht="16.5" thickBot="1">
      <c r="A27" s="11">
        <v>18</v>
      </c>
      <c r="B27" s="12" t="s">
        <v>29</v>
      </c>
      <c r="C27" s="12">
        <v>1</v>
      </c>
      <c r="D27" s="12">
        <v>1</v>
      </c>
      <c r="E27" s="13">
        <v>1</v>
      </c>
      <c r="F27" s="19"/>
      <c r="G27" s="13">
        <v>1</v>
      </c>
      <c r="H27" s="13">
        <v>22</v>
      </c>
      <c r="I27" s="12">
        <v>16</v>
      </c>
      <c r="J27" s="12">
        <v>17</v>
      </c>
      <c r="K27" s="12">
        <v>0</v>
      </c>
      <c r="L27" s="12">
        <v>19</v>
      </c>
      <c r="M27" s="13">
        <f t="shared" si="0"/>
        <v>74</v>
      </c>
      <c r="N27" s="12"/>
      <c r="O27" s="62">
        <v>14.8</v>
      </c>
      <c r="P27" s="173">
        <v>20</v>
      </c>
      <c r="R27" s="63"/>
    </row>
    <row r="28" spans="1:18" ht="16.5" thickBot="1">
      <c r="A28" s="11">
        <v>19</v>
      </c>
      <c r="B28" s="12" t="s">
        <v>30</v>
      </c>
      <c r="C28" s="12">
        <v>1</v>
      </c>
      <c r="D28" s="13">
        <v>1</v>
      </c>
      <c r="E28" s="13">
        <v>1</v>
      </c>
      <c r="F28" s="13">
        <v>1</v>
      </c>
      <c r="G28" s="19"/>
      <c r="H28" s="32">
        <v>34</v>
      </c>
      <c r="I28" s="12">
        <v>24</v>
      </c>
      <c r="J28" s="12">
        <v>20</v>
      </c>
      <c r="K28" s="13">
        <v>22</v>
      </c>
      <c r="L28" s="13">
        <v>0</v>
      </c>
      <c r="M28" s="13">
        <f t="shared" si="0"/>
        <v>100</v>
      </c>
      <c r="N28" s="12">
        <v>5</v>
      </c>
      <c r="O28" s="62">
        <v>25</v>
      </c>
      <c r="P28" s="173">
        <v>7</v>
      </c>
      <c r="R28" s="63"/>
    </row>
    <row r="29" spans="1:18" ht="16.5" thickBot="1">
      <c r="A29" s="11">
        <v>20</v>
      </c>
      <c r="B29" s="12" t="s">
        <v>31</v>
      </c>
      <c r="C29" s="19"/>
      <c r="D29" s="13">
        <v>1</v>
      </c>
      <c r="E29" s="13">
        <v>1</v>
      </c>
      <c r="F29" s="13">
        <v>1</v>
      </c>
      <c r="G29" s="13">
        <v>1</v>
      </c>
      <c r="H29" s="13">
        <v>0</v>
      </c>
      <c r="I29" s="13">
        <v>18</v>
      </c>
      <c r="J29" s="13">
        <v>24</v>
      </c>
      <c r="K29" s="13">
        <v>15</v>
      </c>
      <c r="L29" s="13">
        <v>6</v>
      </c>
      <c r="M29" s="13">
        <f t="shared" si="0"/>
        <v>63</v>
      </c>
      <c r="N29" s="12"/>
      <c r="O29" s="62">
        <v>12.6</v>
      </c>
      <c r="P29" s="173">
        <v>25</v>
      </c>
      <c r="R29" s="63"/>
    </row>
    <row r="30" spans="1:18" ht="16.5" thickBot="1">
      <c r="A30" s="11">
        <v>21</v>
      </c>
      <c r="B30" s="12" t="s">
        <v>32</v>
      </c>
      <c r="C30" s="12">
        <v>1</v>
      </c>
      <c r="D30" s="19"/>
      <c r="E30" s="13">
        <v>1</v>
      </c>
      <c r="F30" s="13">
        <v>1</v>
      </c>
      <c r="G30" s="19"/>
      <c r="H30" s="13">
        <v>21</v>
      </c>
      <c r="I30" s="12">
        <v>0</v>
      </c>
      <c r="J30" s="12">
        <v>21</v>
      </c>
      <c r="K30" s="12">
        <v>18</v>
      </c>
      <c r="L30" s="12">
        <v>0</v>
      </c>
      <c r="M30" s="13">
        <f t="shared" si="0"/>
        <v>60</v>
      </c>
      <c r="N30" s="12"/>
      <c r="O30" s="62">
        <v>12</v>
      </c>
      <c r="P30" s="173">
        <v>26</v>
      </c>
      <c r="R30" s="63"/>
    </row>
    <row r="31" spans="1:18" ht="16.5" thickBot="1">
      <c r="A31" s="11">
        <v>22</v>
      </c>
      <c r="B31" s="12" t="s">
        <v>33</v>
      </c>
      <c r="C31" s="12">
        <v>1</v>
      </c>
      <c r="D31" s="13">
        <v>1</v>
      </c>
      <c r="E31" s="13">
        <v>1</v>
      </c>
      <c r="F31" s="13">
        <v>1</v>
      </c>
      <c r="G31" s="13">
        <v>1</v>
      </c>
      <c r="H31" s="20">
        <v>32</v>
      </c>
      <c r="I31" s="12">
        <v>23</v>
      </c>
      <c r="J31" s="13">
        <v>16</v>
      </c>
      <c r="K31" s="12">
        <v>22</v>
      </c>
      <c r="L31" s="12">
        <v>22</v>
      </c>
      <c r="M31" s="13">
        <f t="shared" si="0"/>
        <v>115</v>
      </c>
      <c r="N31" s="12">
        <v>3</v>
      </c>
      <c r="O31" s="62">
        <v>26</v>
      </c>
      <c r="P31" s="173">
        <v>5</v>
      </c>
      <c r="R31" s="17"/>
    </row>
    <row r="32" spans="1:18" ht="16.5" thickBot="1">
      <c r="A32" s="11">
        <v>23</v>
      </c>
      <c r="B32" s="12" t="s">
        <v>34</v>
      </c>
      <c r="C32" s="19"/>
      <c r="D32" s="13">
        <v>1</v>
      </c>
      <c r="E32" s="13">
        <v>1</v>
      </c>
      <c r="F32" s="13">
        <v>1</v>
      </c>
      <c r="G32" s="13">
        <v>1</v>
      </c>
      <c r="H32" s="13">
        <v>0</v>
      </c>
      <c r="I32" s="12">
        <v>13</v>
      </c>
      <c r="J32" s="12">
        <v>15</v>
      </c>
      <c r="K32" s="13">
        <v>20</v>
      </c>
      <c r="L32" s="13">
        <v>22</v>
      </c>
      <c r="M32" s="13">
        <f t="shared" si="0"/>
        <v>70</v>
      </c>
      <c r="N32" s="13"/>
      <c r="O32" s="62">
        <v>14</v>
      </c>
      <c r="P32" s="173">
        <v>23</v>
      </c>
      <c r="R32" s="63"/>
    </row>
    <row r="33" spans="1:18" ht="16.5" thickBot="1">
      <c r="A33" s="11">
        <v>24</v>
      </c>
      <c r="B33" s="12" t="s">
        <v>35</v>
      </c>
      <c r="C33" s="12">
        <v>1</v>
      </c>
      <c r="D33" s="12">
        <v>1</v>
      </c>
      <c r="E33" s="19"/>
      <c r="F33" s="22">
        <v>1</v>
      </c>
      <c r="G33" s="13">
        <v>1</v>
      </c>
      <c r="H33" s="13">
        <v>20</v>
      </c>
      <c r="I33" s="12">
        <v>12</v>
      </c>
      <c r="J33" s="12">
        <v>0</v>
      </c>
      <c r="K33" s="13">
        <v>19</v>
      </c>
      <c r="L33" s="12">
        <v>22</v>
      </c>
      <c r="M33" s="13">
        <f t="shared" si="0"/>
        <v>73</v>
      </c>
      <c r="N33" s="12"/>
      <c r="O33" s="62">
        <v>14.6</v>
      </c>
      <c r="P33" s="173">
        <v>21</v>
      </c>
      <c r="R33" s="63"/>
    </row>
    <row r="34" spans="1:18" ht="16.5" thickBot="1">
      <c r="A34" s="11">
        <v>25</v>
      </c>
      <c r="B34" s="12" t="s">
        <v>36</v>
      </c>
      <c r="C34" s="12">
        <v>1</v>
      </c>
      <c r="D34" s="12">
        <v>1</v>
      </c>
      <c r="E34" s="22"/>
      <c r="F34" s="13">
        <v>1</v>
      </c>
      <c r="G34" s="22"/>
      <c r="H34" s="13">
        <v>19</v>
      </c>
      <c r="I34" s="18">
        <v>31</v>
      </c>
      <c r="J34" s="28">
        <v>0</v>
      </c>
      <c r="K34" s="12">
        <v>25</v>
      </c>
      <c r="L34" s="13">
        <v>0</v>
      </c>
      <c r="M34" s="13">
        <f t="shared" si="0"/>
        <v>75</v>
      </c>
      <c r="N34" s="12">
        <v>1</v>
      </c>
      <c r="O34" s="62">
        <v>26</v>
      </c>
      <c r="P34" s="173">
        <v>5</v>
      </c>
      <c r="R34" s="63"/>
    </row>
    <row r="35" spans="1:18" ht="16.5" thickBot="1">
      <c r="A35" s="11">
        <v>26</v>
      </c>
      <c r="B35" s="12" t="s">
        <v>37</v>
      </c>
      <c r="C35" s="22"/>
      <c r="D35" s="12">
        <v>1</v>
      </c>
      <c r="E35" s="30">
        <v>1</v>
      </c>
      <c r="F35" s="19"/>
      <c r="G35" s="19"/>
      <c r="H35" s="13">
        <v>0</v>
      </c>
      <c r="I35" s="12">
        <v>13</v>
      </c>
      <c r="J35" s="12">
        <v>19</v>
      </c>
      <c r="K35" s="12">
        <v>0</v>
      </c>
      <c r="L35" s="12">
        <v>0</v>
      </c>
      <c r="M35" s="13">
        <f t="shared" si="0"/>
        <v>32</v>
      </c>
      <c r="N35" s="12"/>
      <c r="O35" s="62">
        <v>8</v>
      </c>
      <c r="P35" s="173">
        <v>29</v>
      </c>
      <c r="R35" s="63"/>
    </row>
    <row r="36" spans="1:18" ht="16.5" thickBot="1">
      <c r="A36" s="11">
        <v>27</v>
      </c>
      <c r="B36" s="12" t="s">
        <v>38</v>
      </c>
      <c r="C36" s="12">
        <v>1</v>
      </c>
      <c r="D36" s="12">
        <v>1</v>
      </c>
      <c r="E36" s="28">
        <v>1</v>
      </c>
      <c r="F36" s="13">
        <v>1</v>
      </c>
      <c r="G36" s="13">
        <v>1</v>
      </c>
      <c r="H36" s="13">
        <v>26</v>
      </c>
      <c r="I36" s="12">
        <v>29</v>
      </c>
      <c r="J36" s="12">
        <v>27</v>
      </c>
      <c r="K36" s="12">
        <v>22</v>
      </c>
      <c r="L36" s="20">
        <v>33</v>
      </c>
      <c r="M36" s="13">
        <f t="shared" si="0"/>
        <v>137</v>
      </c>
      <c r="N36" s="12">
        <v>3</v>
      </c>
      <c r="O36" s="62">
        <v>30.4</v>
      </c>
      <c r="P36" s="106">
        <v>3</v>
      </c>
      <c r="R36" s="63"/>
    </row>
    <row r="37" spans="1:18" ht="16.5" thickBot="1">
      <c r="A37" s="11">
        <v>28</v>
      </c>
      <c r="B37" s="12" t="s">
        <v>39</v>
      </c>
      <c r="C37" s="12">
        <v>1</v>
      </c>
      <c r="D37" s="22"/>
      <c r="E37" s="13">
        <v>1</v>
      </c>
      <c r="F37" s="13">
        <v>1</v>
      </c>
      <c r="G37" s="22"/>
      <c r="H37" s="13">
        <v>15</v>
      </c>
      <c r="I37" s="13">
        <v>0</v>
      </c>
      <c r="J37" s="13">
        <v>21</v>
      </c>
      <c r="K37" s="13">
        <v>14</v>
      </c>
      <c r="L37" s="13">
        <v>0</v>
      </c>
      <c r="M37" s="13">
        <f t="shared" si="0"/>
        <v>50</v>
      </c>
      <c r="N37" s="12"/>
      <c r="O37" s="62">
        <v>16.6</v>
      </c>
      <c r="P37" s="173">
        <v>15</v>
      </c>
      <c r="R37" s="63"/>
    </row>
    <row r="38" spans="1:18" ht="16.5" thickBot="1">
      <c r="A38" s="11">
        <v>29</v>
      </c>
      <c r="B38" s="12" t="s">
        <v>40</v>
      </c>
      <c r="C38" s="12">
        <v>1</v>
      </c>
      <c r="D38" s="12">
        <v>1</v>
      </c>
      <c r="E38" s="13">
        <v>1</v>
      </c>
      <c r="F38" s="13">
        <v>1</v>
      </c>
      <c r="G38" s="12">
        <v>1</v>
      </c>
      <c r="H38" s="12">
        <v>25</v>
      </c>
      <c r="I38" s="12">
        <v>15</v>
      </c>
      <c r="J38" s="12">
        <v>27</v>
      </c>
      <c r="K38" s="12">
        <v>14</v>
      </c>
      <c r="L38" s="20">
        <v>33</v>
      </c>
      <c r="M38" s="13">
        <f t="shared" si="0"/>
        <v>114</v>
      </c>
      <c r="N38" s="12">
        <v>3</v>
      </c>
      <c r="O38" s="62">
        <v>25.8</v>
      </c>
      <c r="P38" s="173">
        <v>6</v>
      </c>
      <c r="R38" s="63"/>
    </row>
    <row r="39" spans="1:18" ht="16.5" thickBot="1">
      <c r="A39" s="11">
        <v>30</v>
      </c>
      <c r="B39" s="12" t="s">
        <v>41</v>
      </c>
      <c r="C39" s="19"/>
      <c r="D39" s="147">
        <v>1</v>
      </c>
      <c r="E39" s="13">
        <v>1</v>
      </c>
      <c r="F39" s="19"/>
      <c r="G39" s="111">
        <v>1</v>
      </c>
      <c r="H39" s="111">
        <v>0</v>
      </c>
      <c r="I39" s="12">
        <v>10</v>
      </c>
      <c r="J39" s="12">
        <v>12</v>
      </c>
      <c r="K39" s="12">
        <v>0</v>
      </c>
      <c r="L39" s="12">
        <v>13</v>
      </c>
      <c r="M39" s="13">
        <f t="shared" si="0"/>
        <v>35</v>
      </c>
      <c r="N39" s="12"/>
      <c r="O39" s="62">
        <v>7</v>
      </c>
      <c r="P39" s="173">
        <v>30</v>
      </c>
      <c r="R39" s="63"/>
    </row>
    <row r="40" spans="1:18" ht="16.5" thickBot="1">
      <c r="A40" s="11">
        <v>31</v>
      </c>
      <c r="B40" s="12" t="s">
        <v>42</v>
      </c>
      <c r="C40" s="19"/>
      <c r="D40" s="28">
        <v>1</v>
      </c>
      <c r="E40" s="19"/>
      <c r="F40" s="13"/>
      <c r="G40" s="13"/>
      <c r="H40" s="13">
        <v>0</v>
      </c>
      <c r="I40" s="13">
        <v>21</v>
      </c>
      <c r="J40" s="13">
        <v>0</v>
      </c>
      <c r="K40" s="12">
        <v>0</v>
      </c>
      <c r="L40" s="12">
        <v>0</v>
      </c>
      <c r="M40" s="13">
        <f t="shared" si="0"/>
        <v>21</v>
      </c>
      <c r="N40" s="12"/>
      <c r="O40" s="62">
        <v>7</v>
      </c>
      <c r="P40" s="175">
        <v>30</v>
      </c>
      <c r="R40" s="63"/>
    </row>
    <row r="41" spans="1:18" ht="16.5" thickBot="1">
      <c r="A41" s="11">
        <v>32</v>
      </c>
      <c r="B41" s="12" t="s">
        <v>43</v>
      </c>
      <c r="C41" s="12">
        <v>1</v>
      </c>
      <c r="D41" s="13">
        <v>1</v>
      </c>
      <c r="E41" s="19"/>
      <c r="F41" s="13"/>
      <c r="G41" s="13"/>
      <c r="H41" s="13">
        <v>19</v>
      </c>
      <c r="I41" s="18">
        <v>31</v>
      </c>
      <c r="J41" s="13">
        <v>0</v>
      </c>
      <c r="K41" s="12">
        <v>0</v>
      </c>
      <c r="L41" s="12">
        <v>0</v>
      </c>
      <c r="M41" s="13">
        <f t="shared" si="0"/>
        <v>50</v>
      </c>
      <c r="N41" s="12">
        <v>1</v>
      </c>
      <c r="O41" s="62">
        <v>17.7</v>
      </c>
      <c r="P41" s="173">
        <v>14</v>
      </c>
      <c r="R41" s="63"/>
    </row>
    <row r="42" spans="1:18" ht="16.5" thickBot="1">
      <c r="A42" s="11">
        <v>33</v>
      </c>
      <c r="B42" s="12" t="s">
        <v>44</v>
      </c>
      <c r="C42" s="12"/>
      <c r="D42" s="13"/>
      <c r="E42" s="22"/>
      <c r="F42" s="12"/>
      <c r="G42" s="12"/>
      <c r="H42" s="12">
        <v>0</v>
      </c>
      <c r="I42" s="13">
        <v>0</v>
      </c>
      <c r="J42" s="13">
        <v>0</v>
      </c>
      <c r="K42" s="12">
        <v>0</v>
      </c>
      <c r="L42" s="12">
        <v>0</v>
      </c>
      <c r="M42" s="13">
        <f t="shared" si="0"/>
        <v>0</v>
      </c>
      <c r="N42" s="12"/>
      <c r="O42" s="62">
        <v>0</v>
      </c>
      <c r="P42" s="175">
        <v>38</v>
      </c>
      <c r="R42" s="63"/>
    </row>
    <row r="43" spans="1:18" ht="16.5" thickBot="1">
      <c r="A43" s="11">
        <v>34</v>
      </c>
      <c r="B43" s="12" t="s">
        <v>45</v>
      </c>
      <c r="C43" s="12"/>
      <c r="D43" s="22">
        <v>1</v>
      </c>
      <c r="E43" s="13">
        <v>1</v>
      </c>
      <c r="F43" s="12"/>
      <c r="G43" s="12"/>
      <c r="H43" s="12">
        <v>0</v>
      </c>
      <c r="I43" s="13">
        <v>14</v>
      </c>
      <c r="J43" s="13">
        <v>18</v>
      </c>
      <c r="K43" s="12">
        <v>0</v>
      </c>
      <c r="L43" s="12">
        <v>0</v>
      </c>
      <c r="M43" s="13">
        <f t="shared" si="0"/>
        <v>32</v>
      </c>
      <c r="N43" s="12"/>
      <c r="O43" s="62">
        <v>16</v>
      </c>
      <c r="P43" s="175">
        <v>16</v>
      </c>
      <c r="R43" s="63"/>
    </row>
    <row r="44" spans="1:18" ht="16.5" thickBot="1">
      <c r="A44" s="11">
        <v>35</v>
      </c>
      <c r="B44" s="12" t="s">
        <v>46</v>
      </c>
      <c r="C44" s="22"/>
      <c r="D44" s="19"/>
      <c r="E44" s="22">
        <v>1</v>
      </c>
      <c r="F44" s="12"/>
      <c r="G44" s="12"/>
      <c r="H44" s="12">
        <v>0</v>
      </c>
      <c r="I44" s="13">
        <v>0</v>
      </c>
      <c r="J44" s="13">
        <v>27</v>
      </c>
      <c r="K44" s="12">
        <v>0</v>
      </c>
      <c r="L44" s="12">
        <v>0</v>
      </c>
      <c r="M44" s="13">
        <f t="shared" si="0"/>
        <v>27</v>
      </c>
      <c r="N44" s="12"/>
      <c r="O44" s="62">
        <v>13.5</v>
      </c>
      <c r="P44" s="175">
        <v>24</v>
      </c>
      <c r="R44" s="63"/>
    </row>
    <row r="45" spans="1:18" ht="16.5" thickBot="1">
      <c r="A45" s="11">
        <v>36</v>
      </c>
      <c r="B45" s="12" t="s">
        <v>47</v>
      </c>
      <c r="C45" s="12">
        <v>1</v>
      </c>
      <c r="D45" s="147">
        <v>1</v>
      </c>
      <c r="E45" s="19"/>
      <c r="F45" s="12"/>
      <c r="G45" s="12"/>
      <c r="H45" s="12">
        <v>17</v>
      </c>
      <c r="I45" s="13">
        <v>19</v>
      </c>
      <c r="J45" s="13">
        <v>0</v>
      </c>
      <c r="K45" s="12">
        <v>0</v>
      </c>
      <c r="L45" s="12">
        <v>0</v>
      </c>
      <c r="M45" s="13">
        <f t="shared" si="0"/>
        <v>36</v>
      </c>
      <c r="N45" s="12"/>
      <c r="O45" s="62">
        <v>12</v>
      </c>
      <c r="P45" s="175">
        <v>26</v>
      </c>
      <c r="R45" s="63"/>
    </row>
    <row r="46" spans="1:18" ht="16.5" thickBot="1">
      <c r="A46" s="11">
        <v>37</v>
      </c>
      <c r="B46" s="12" t="s">
        <v>48</v>
      </c>
      <c r="C46" s="12"/>
      <c r="D46" s="12"/>
      <c r="E46" s="22"/>
      <c r="F46" s="12"/>
      <c r="G46" s="12"/>
      <c r="H46" s="12">
        <v>0</v>
      </c>
      <c r="I46" s="13">
        <v>0</v>
      </c>
      <c r="J46" s="13">
        <v>0</v>
      </c>
      <c r="K46" s="12">
        <v>0</v>
      </c>
      <c r="L46" s="12">
        <v>0</v>
      </c>
      <c r="M46" s="13">
        <f t="shared" si="0"/>
        <v>0</v>
      </c>
      <c r="N46" s="12"/>
      <c r="O46" s="62">
        <v>0</v>
      </c>
      <c r="P46" s="175">
        <v>38</v>
      </c>
      <c r="R46" s="63"/>
    </row>
    <row r="47" spans="1:18" ht="16.5" thickBot="1">
      <c r="A47" s="11">
        <v>38</v>
      </c>
      <c r="B47" s="12" t="s">
        <v>49</v>
      </c>
      <c r="C47" s="19"/>
      <c r="D47" s="19"/>
      <c r="E47" s="13">
        <v>1</v>
      </c>
      <c r="F47" s="12"/>
      <c r="G47" s="12"/>
      <c r="H47" s="12">
        <v>0</v>
      </c>
      <c r="I47" s="12">
        <v>0</v>
      </c>
      <c r="J47" s="12">
        <v>29</v>
      </c>
      <c r="K47" s="12">
        <v>0</v>
      </c>
      <c r="L47" s="12">
        <v>0</v>
      </c>
      <c r="M47" s="13">
        <f t="shared" si="0"/>
        <v>29</v>
      </c>
      <c r="N47" s="12"/>
      <c r="O47" s="62">
        <v>9.7</v>
      </c>
      <c r="P47" s="175">
        <v>27</v>
      </c>
      <c r="R47" s="63"/>
    </row>
    <row r="50" spans="2:14" ht="18.75">
      <c r="B50" s="38" t="s">
        <v>50</v>
      </c>
      <c r="C50" s="38"/>
      <c r="D50" s="39"/>
      <c r="E50" s="256" t="s">
        <v>51</v>
      </c>
      <c r="F50" s="256"/>
      <c r="G50" s="256"/>
      <c r="H50" s="256"/>
      <c r="I50" s="256"/>
      <c r="J50" s="256"/>
      <c r="K50" s="256"/>
      <c r="L50" s="256"/>
      <c r="M50" s="256"/>
      <c r="N50" s="256"/>
    </row>
    <row r="51" spans="4:14" ht="12.75">
      <c r="D51" s="27"/>
      <c r="E51" s="256" t="s">
        <v>52</v>
      </c>
      <c r="F51" s="256"/>
      <c r="G51" s="256"/>
      <c r="H51" s="256"/>
      <c r="I51" s="256"/>
      <c r="J51" s="256"/>
      <c r="K51" s="256"/>
      <c r="L51" s="256"/>
      <c r="M51" s="256"/>
      <c r="N51" s="256"/>
    </row>
    <row r="52" spans="4:14" ht="12.75">
      <c r="D52" s="40"/>
      <c r="E52" s="256" t="s">
        <v>53</v>
      </c>
      <c r="F52" s="256"/>
      <c r="G52" s="256"/>
      <c r="H52" s="256"/>
      <c r="I52" s="256"/>
      <c r="J52" s="256"/>
      <c r="K52" s="256"/>
      <c r="L52" s="256"/>
      <c r="M52" s="256"/>
      <c r="N52" s="256"/>
    </row>
    <row r="53" spans="4:14" ht="12.75">
      <c r="D53" s="41"/>
      <c r="E53" s="256" t="s">
        <v>54</v>
      </c>
      <c r="F53" s="256"/>
      <c r="G53" s="256"/>
      <c r="H53" s="256"/>
      <c r="I53" s="256"/>
      <c r="J53" s="256"/>
      <c r="K53" s="256"/>
      <c r="L53" s="256"/>
      <c r="M53" s="256"/>
      <c r="N53" s="256"/>
    </row>
    <row r="54" spans="4:14" ht="12.75">
      <c r="D54" s="42"/>
      <c r="E54" s="256" t="s">
        <v>55</v>
      </c>
      <c r="F54" s="256"/>
      <c r="G54" s="256"/>
      <c r="H54" s="256"/>
      <c r="I54" s="256"/>
      <c r="J54" s="256"/>
      <c r="K54" s="256"/>
      <c r="L54" s="256"/>
      <c r="M54" s="256"/>
      <c r="N54" s="256"/>
    </row>
    <row r="57" spans="1:18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</row>
    <row r="58" spans="1:18" ht="16.5" thickBot="1">
      <c r="A58" s="43" t="s">
        <v>57</v>
      </c>
      <c r="B58" s="44" t="s">
        <v>58</v>
      </c>
      <c r="C58" s="44"/>
      <c r="D58" s="45" t="s">
        <v>59</v>
      </c>
      <c r="E58" s="257" t="s">
        <v>60</v>
      </c>
      <c r="F58" s="258"/>
      <c r="G58" s="258"/>
      <c r="H58" s="258"/>
      <c r="I58" s="259"/>
      <c r="J58" s="48" t="s">
        <v>61</v>
      </c>
      <c r="K58" s="260" t="s">
        <v>6</v>
      </c>
      <c r="L58" s="260"/>
      <c r="M58" s="260"/>
      <c r="N58" s="260"/>
      <c r="O58" s="260"/>
      <c r="P58" s="261" t="s">
        <v>62</v>
      </c>
      <c r="Q58" s="262"/>
      <c r="R58" s="2"/>
    </row>
    <row r="59" spans="1:18" ht="19.5" thickBot="1">
      <c r="A59" s="56">
        <v>1</v>
      </c>
      <c r="B59" s="148" t="s">
        <v>135</v>
      </c>
      <c r="C59" s="148"/>
      <c r="D59" s="57">
        <v>11</v>
      </c>
      <c r="E59" s="269">
        <v>36</v>
      </c>
      <c r="F59" s="269"/>
      <c r="G59" s="269"/>
      <c r="H59" s="269"/>
      <c r="I59" s="269"/>
      <c r="J59" s="58">
        <v>1</v>
      </c>
      <c r="K59" s="322" t="s">
        <v>124</v>
      </c>
      <c r="L59" s="322"/>
      <c r="M59" s="322"/>
      <c r="N59" s="322"/>
      <c r="O59" s="322"/>
      <c r="P59" s="270" t="s">
        <v>136</v>
      </c>
      <c r="Q59" s="270"/>
      <c r="R59" s="2"/>
    </row>
    <row r="60" spans="1:18" ht="19.5" thickBot="1">
      <c r="A60" s="56">
        <v>2</v>
      </c>
      <c r="B60" s="148" t="s">
        <v>137</v>
      </c>
      <c r="C60" s="148"/>
      <c r="D60" s="57">
        <v>10</v>
      </c>
      <c r="E60" s="269">
        <v>37</v>
      </c>
      <c r="F60" s="269"/>
      <c r="G60" s="269"/>
      <c r="H60" s="269"/>
      <c r="I60" s="269"/>
      <c r="J60" s="58">
        <v>1</v>
      </c>
      <c r="K60" s="297" t="s">
        <v>124</v>
      </c>
      <c r="L60" s="298"/>
      <c r="M60" s="298"/>
      <c r="N60" s="298"/>
      <c r="O60" s="299"/>
      <c r="P60" s="270" t="s">
        <v>136</v>
      </c>
      <c r="Q60" s="270"/>
      <c r="R60" s="2"/>
    </row>
    <row r="61" spans="1:18" ht="19.5" thickBot="1">
      <c r="A61" s="56">
        <v>3</v>
      </c>
      <c r="B61" s="148" t="s">
        <v>138</v>
      </c>
      <c r="C61" s="148"/>
      <c r="D61" s="57">
        <v>9</v>
      </c>
      <c r="E61" s="269">
        <v>37</v>
      </c>
      <c r="F61" s="269"/>
      <c r="G61" s="269"/>
      <c r="H61" s="269"/>
      <c r="I61" s="269"/>
      <c r="J61" s="58">
        <v>1</v>
      </c>
      <c r="K61" s="297" t="s">
        <v>139</v>
      </c>
      <c r="L61" s="298"/>
      <c r="M61" s="298"/>
      <c r="N61" s="298"/>
      <c r="O61" s="299"/>
      <c r="P61" s="270" t="s">
        <v>140</v>
      </c>
      <c r="Q61" s="270"/>
      <c r="R61" s="2"/>
    </row>
    <row r="62" spans="1:18" ht="19.5" thickBot="1">
      <c r="A62" s="56">
        <v>4</v>
      </c>
      <c r="B62" s="148" t="s">
        <v>141</v>
      </c>
      <c r="C62" s="148"/>
      <c r="D62" s="57">
        <v>7</v>
      </c>
      <c r="E62" s="269">
        <v>34</v>
      </c>
      <c r="F62" s="269"/>
      <c r="G62" s="269"/>
      <c r="H62" s="269"/>
      <c r="I62" s="269"/>
      <c r="J62" s="58">
        <v>1</v>
      </c>
      <c r="K62" s="297" t="s">
        <v>142</v>
      </c>
      <c r="L62" s="298"/>
      <c r="M62" s="298"/>
      <c r="N62" s="298"/>
      <c r="O62" s="299"/>
      <c r="P62" s="270" t="s">
        <v>143</v>
      </c>
      <c r="Q62" s="270"/>
      <c r="R62" s="2"/>
    </row>
    <row r="63" spans="1:17" ht="19.5" thickBot="1">
      <c r="A63" s="56">
        <v>5</v>
      </c>
      <c r="B63" s="148" t="s">
        <v>144</v>
      </c>
      <c r="C63" s="148"/>
      <c r="D63" s="57">
        <v>8</v>
      </c>
      <c r="E63" s="269">
        <v>34</v>
      </c>
      <c r="F63" s="269"/>
      <c r="G63" s="269"/>
      <c r="H63" s="269"/>
      <c r="I63" s="269"/>
      <c r="J63" s="58">
        <v>1</v>
      </c>
      <c r="K63" s="297" t="s">
        <v>124</v>
      </c>
      <c r="L63" s="298"/>
      <c r="M63" s="298"/>
      <c r="N63" s="298"/>
      <c r="O63" s="299"/>
      <c r="P63" s="270" t="s">
        <v>145</v>
      </c>
      <c r="Q63" s="270"/>
    </row>
    <row r="64" spans="1:17" ht="18.75">
      <c r="A64" s="149"/>
      <c r="B64" s="150"/>
      <c r="C64" s="150"/>
      <c r="D64" s="123"/>
      <c r="E64" s="151"/>
      <c r="F64" s="151"/>
      <c r="G64" s="151"/>
      <c r="H64" s="151"/>
      <c r="I64" s="151"/>
      <c r="J64" s="151"/>
      <c r="K64" s="150"/>
      <c r="L64" s="150"/>
      <c r="M64" s="150"/>
      <c r="N64" s="150"/>
      <c r="O64" s="150"/>
      <c r="P64" s="123"/>
      <c r="Q64" s="123"/>
    </row>
    <row r="65" spans="1:17" ht="15.75">
      <c r="A65" s="271" t="s">
        <v>146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</row>
    <row r="66" spans="1:1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>
      <c r="A67" s="271" t="s">
        <v>147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</row>
    <row r="68" spans="1:17" ht="15.75">
      <c r="A68" s="271" t="s">
        <v>148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</row>
    <row r="69" spans="1:17" ht="15.75">
      <c r="A69" s="271" t="s">
        <v>149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</row>
    <row r="70" spans="1:17" ht="15.75">
      <c r="A70" s="271" t="s">
        <v>150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</row>
    <row r="73" ht="12.75">
      <c r="A73" t="s">
        <v>284</v>
      </c>
    </row>
  </sheetData>
  <sheetProtection/>
  <mergeCells count="41">
    <mergeCell ref="A65:Q65"/>
    <mergeCell ref="A67:Q67"/>
    <mergeCell ref="A68:Q68"/>
    <mergeCell ref="A69:Q69"/>
    <mergeCell ref="A70:Q70"/>
    <mergeCell ref="E62:I62"/>
    <mergeCell ref="K62:O62"/>
    <mergeCell ref="P62:Q62"/>
    <mergeCell ref="E63:I63"/>
    <mergeCell ref="K63:O63"/>
    <mergeCell ref="P63:Q63"/>
    <mergeCell ref="E60:I60"/>
    <mergeCell ref="K60:O60"/>
    <mergeCell ref="P60:Q60"/>
    <mergeCell ref="E61:I61"/>
    <mergeCell ref="K61:O61"/>
    <mergeCell ref="P61:Q61"/>
    <mergeCell ref="E54:N54"/>
    <mergeCell ref="A57:R57"/>
    <mergeCell ref="E58:I58"/>
    <mergeCell ref="K58:O58"/>
    <mergeCell ref="P58:Q58"/>
    <mergeCell ref="E59:I59"/>
    <mergeCell ref="K59:O59"/>
    <mergeCell ref="P59:Q59"/>
    <mergeCell ref="O8:O9"/>
    <mergeCell ref="P8:P9"/>
    <mergeCell ref="E50:N50"/>
    <mergeCell ref="E51:N51"/>
    <mergeCell ref="E52:N52"/>
    <mergeCell ref="E53:N53"/>
    <mergeCell ref="A1:P1"/>
    <mergeCell ref="A2:P2"/>
    <mergeCell ref="A3:P3"/>
    <mergeCell ref="A5:B5"/>
    <mergeCell ref="A8:A9"/>
    <mergeCell ref="B8:B9"/>
    <mergeCell ref="C8:G8"/>
    <mergeCell ref="H8:L8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72"/>
  <sheetViews>
    <sheetView tabSelected="1" zoomScalePageLayoutView="0" workbookViewId="0" topLeftCell="A19">
      <selection activeCell="Q27" sqref="Q27"/>
    </sheetView>
  </sheetViews>
  <sheetFormatPr defaultColWidth="9.140625" defaultRowHeight="12.75"/>
  <cols>
    <col min="1" max="1" width="4.140625" style="0" bestFit="1" customWidth="1"/>
    <col min="2" max="2" width="49.140625" style="0" customWidth="1"/>
    <col min="3" max="3" width="2.140625" style="0" bestFit="1" customWidth="1"/>
    <col min="4" max="4" width="2.7109375" style="0" bestFit="1" customWidth="1"/>
    <col min="5" max="5" width="2.140625" style="0" bestFit="1" customWidth="1"/>
    <col min="6" max="6" width="4.00390625" style="0" customWidth="1"/>
    <col min="7" max="9" width="3.28125" style="0" bestFit="1" customWidth="1"/>
    <col min="10" max="10" width="6.57421875" style="0" bestFit="1" customWidth="1"/>
    <col min="11" max="12" width="3.28125" style="0" bestFit="1" customWidth="1"/>
    <col min="13" max="13" width="10.8515625" style="0" bestFit="1" customWidth="1"/>
    <col min="14" max="14" width="11.28125" style="0" bestFit="1" customWidth="1"/>
    <col min="15" max="15" width="11.421875" style="0" bestFit="1" customWidth="1"/>
    <col min="16" max="16" width="15.8515625" style="0" customWidth="1"/>
  </cols>
  <sheetData>
    <row r="1" spans="1:16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8.75">
      <c r="A3" s="244" t="s">
        <v>208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5.75">
      <c r="A4" s="243" t="s">
        <v>209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243" t="s">
        <v>4</v>
      </c>
      <c r="B6" s="243"/>
      <c r="C6" s="1"/>
      <c r="D6" s="2"/>
      <c r="E6" s="2"/>
      <c r="F6" s="3" t="s">
        <v>133</v>
      </c>
      <c r="G6" s="3"/>
      <c r="H6" s="3"/>
      <c r="I6" s="3"/>
      <c r="J6" s="4">
        <v>2</v>
      </c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3" t="s">
        <v>134</v>
      </c>
      <c r="G7" s="3"/>
      <c r="H7" s="3"/>
      <c r="I7" s="3"/>
      <c r="J7" s="4">
        <v>29</v>
      </c>
      <c r="K7" s="2"/>
      <c r="L7" s="2"/>
      <c r="M7" s="2"/>
      <c r="N7" s="2"/>
      <c r="O7" s="2"/>
      <c r="P7" s="2"/>
    </row>
    <row r="8" ht="13.5" thickBot="1"/>
    <row r="9" spans="1:16" ht="13.5" thickBot="1">
      <c r="A9" s="245" t="s">
        <v>5</v>
      </c>
      <c r="B9" s="247" t="s">
        <v>6</v>
      </c>
      <c r="C9" s="248" t="s">
        <v>109</v>
      </c>
      <c r="D9" s="249"/>
      <c r="E9" s="249"/>
      <c r="F9" s="249"/>
      <c r="G9" s="250"/>
      <c r="H9" s="323" t="s">
        <v>110</v>
      </c>
      <c r="I9" s="294"/>
      <c r="J9" s="294"/>
      <c r="K9" s="294"/>
      <c r="L9" s="295"/>
      <c r="M9" s="251" t="s">
        <v>8</v>
      </c>
      <c r="N9" s="253" t="s">
        <v>9</v>
      </c>
      <c r="O9" s="255" t="s">
        <v>10</v>
      </c>
      <c r="P9" s="255" t="s">
        <v>11</v>
      </c>
    </row>
    <row r="10" spans="1:16" ht="16.5" thickBot="1">
      <c r="A10" s="246"/>
      <c r="B10" s="321"/>
      <c r="C10" s="176">
        <v>7</v>
      </c>
      <c r="D10" s="6">
        <v>8</v>
      </c>
      <c r="E10" s="6">
        <v>9</v>
      </c>
      <c r="F10" s="6">
        <v>10</v>
      </c>
      <c r="G10" s="86">
        <v>11</v>
      </c>
      <c r="H10" s="87">
        <v>7</v>
      </c>
      <c r="I10" s="6">
        <v>8</v>
      </c>
      <c r="J10" s="6">
        <v>9</v>
      </c>
      <c r="K10" s="6">
        <v>10</v>
      </c>
      <c r="L10" s="88">
        <v>11</v>
      </c>
      <c r="M10" s="252"/>
      <c r="N10" s="254"/>
      <c r="O10" s="255"/>
      <c r="P10" s="255"/>
    </row>
    <row r="11" spans="1:16" ht="16.5" thickBot="1">
      <c r="A11" s="11">
        <v>1</v>
      </c>
      <c r="B11" s="12" t="s">
        <v>12</v>
      </c>
      <c r="C11" s="12">
        <v>1</v>
      </c>
      <c r="D11" s="13">
        <v>1</v>
      </c>
      <c r="E11" s="13">
        <v>1</v>
      </c>
      <c r="F11" s="13">
        <v>1</v>
      </c>
      <c r="G11" s="28">
        <v>1</v>
      </c>
      <c r="H11" s="28">
        <v>14</v>
      </c>
      <c r="I11" s="13">
        <v>30</v>
      </c>
      <c r="J11" s="13">
        <v>36</v>
      </c>
      <c r="K11" s="14">
        <v>18</v>
      </c>
      <c r="L11" s="13">
        <v>28</v>
      </c>
      <c r="M11" s="13">
        <f aca="true" t="shared" si="0" ref="M11:M39">SUM(H11:L11)</f>
        <v>126</v>
      </c>
      <c r="N11" s="15">
        <v>3</v>
      </c>
      <c r="O11" s="64">
        <v>28.2</v>
      </c>
      <c r="P11" s="64">
        <v>4</v>
      </c>
    </row>
    <row r="12" spans="1:16" ht="16.5" thickBot="1">
      <c r="A12" s="11">
        <v>2</v>
      </c>
      <c r="B12" s="12" t="s">
        <v>13</v>
      </c>
      <c r="C12" s="12">
        <v>1</v>
      </c>
      <c r="D12" s="13">
        <v>1</v>
      </c>
      <c r="E12" s="13">
        <v>1</v>
      </c>
      <c r="F12" s="13">
        <v>1</v>
      </c>
      <c r="G12" s="13">
        <v>1</v>
      </c>
      <c r="H12" s="13">
        <v>26</v>
      </c>
      <c r="I12" s="13">
        <v>36</v>
      </c>
      <c r="J12" s="13">
        <v>33</v>
      </c>
      <c r="K12" s="13">
        <v>27</v>
      </c>
      <c r="L12" s="13">
        <v>30</v>
      </c>
      <c r="M12" s="13">
        <f t="shared" si="0"/>
        <v>152</v>
      </c>
      <c r="N12" s="15">
        <v>12</v>
      </c>
      <c r="O12" s="64">
        <v>42.4</v>
      </c>
      <c r="P12" s="186">
        <v>1</v>
      </c>
    </row>
    <row r="13" spans="1:16" ht="16.5" thickBot="1">
      <c r="A13" s="11">
        <v>3</v>
      </c>
      <c r="B13" s="12" t="s">
        <v>14</v>
      </c>
      <c r="C13" s="12">
        <v>1</v>
      </c>
      <c r="D13" s="13">
        <v>1</v>
      </c>
      <c r="E13" s="13">
        <v>1</v>
      </c>
      <c r="F13" s="13">
        <v>1</v>
      </c>
      <c r="G13" s="13">
        <v>1</v>
      </c>
      <c r="H13" s="13">
        <v>22</v>
      </c>
      <c r="I13" s="13">
        <v>31</v>
      </c>
      <c r="J13" s="13">
        <v>37</v>
      </c>
      <c r="K13" s="13">
        <v>24</v>
      </c>
      <c r="L13" s="13">
        <v>0</v>
      </c>
      <c r="M13" s="13">
        <f t="shared" si="0"/>
        <v>114</v>
      </c>
      <c r="N13" s="15">
        <v>11</v>
      </c>
      <c r="O13" s="64">
        <v>33.8</v>
      </c>
      <c r="P13" s="188">
        <v>2</v>
      </c>
    </row>
    <row r="14" spans="1:16" ht="16.5" thickBot="1">
      <c r="A14" s="11">
        <v>4</v>
      </c>
      <c r="B14" s="12" t="s">
        <v>15</v>
      </c>
      <c r="C14" s="12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12</v>
      </c>
      <c r="I14" s="13">
        <v>53</v>
      </c>
      <c r="J14" s="13">
        <v>35</v>
      </c>
      <c r="K14" s="13">
        <v>22</v>
      </c>
      <c r="L14" s="13">
        <v>29</v>
      </c>
      <c r="M14" s="13">
        <f t="shared" si="0"/>
        <v>151</v>
      </c>
      <c r="N14" s="15">
        <v>3</v>
      </c>
      <c r="O14" s="64">
        <v>33.2</v>
      </c>
      <c r="P14" s="187">
        <v>3</v>
      </c>
    </row>
    <row r="15" spans="1:16" ht="16.5" thickBot="1">
      <c r="A15" s="11">
        <v>5</v>
      </c>
      <c r="B15" s="12" t="s">
        <v>16</v>
      </c>
      <c r="C15" s="12">
        <v>1</v>
      </c>
      <c r="D15" s="13">
        <v>1</v>
      </c>
      <c r="E15" s="94"/>
      <c r="F15" s="13">
        <v>1</v>
      </c>
      <c r="G15" s="13">
        <v>1</v>
      </c>
      <c r="H15" s="13">
        <v>13</v>
      </c>
      <c r="I15" s="13">
        <v>35</v>
      </c>
      <c r="J15" s="13">
        <v>0</v>
      </c>
      <c r="K15" s="13">
        <v>23</v>
      </c>
      <c r="L15" s="13">
        <v>24</v>
      </c>
      <c r="M15" s="13">
        <f t="shared" si="0"/>
        <v>95</v>
      </c>
      <c r="N15" s="15"/>
      <c r="O15" s="64">
        <v>19</v>
      </c>
      <c r="P15" s="64">
        <v>12</v>
      </c>
    </row>
    <row r="16" spans="1:16" ht="16.5" thickBot="1">
      <c r="A16" s="11">
        <v>6</v>
      </c>
      <c r="B16" s="12" t="s">
        <v>17</v>
      </c>
      <c r="C16" s="12">
        <v>1</v>
      </c>
      <c r="D16" s="13">
        <v>1</v>
      </c>
      <c r="E16" s="13">
        <v>1</v>
      </c>
      <c r="F16" s="13">
        <v>1</v>
      </c>
      <c r="G16" s="177"/>
      <c r="H16" s="13">
        <v>20</v>
      </c>
      <c r="I16" s="13">
        <v>32</v>
      </c>
      <c r="J16" s="13">
        <v>22</v>
      </c>
      <c r="K16" s="13">
        <v>14</v>
      </c>
      <c r="L16" s="13">
        <v>0</v>
      </c>
      <c r="M16" s="13">
        <f>SUM(H16:L16)</f>
        <v>88</v>
      </c>
      <c r="N16" s="15"/>
      <c r="O16" s="64">
        <v>17.6</v>
      </c>
      <c r="P16" s="64">
        <v>13</v>
      </c>
    </row>
    <row r="17" spans="1:16" ht="16.5" thickBot="1">
      <c r="A17" s="11">
        <v>7</v>
      </c>
      <c r="B17" s="12" t="s">
        <v>18</v>
      </c>
      <c r="C17" s="12">
        <v>1</v>
      </c>
      <c r="D17" s="13">
        <v>1</v>
      </c>
      <c r="E17" s="13">
        <v>1</v>
      </c>
      <c r="F17" s="13">
        <v>1</v>
      </c>
      <c r="G17" s="13">
        <v>1</v>
      </c>
      <c r="H17" s="13">
        <v>23</v>
      </c>
      <c r="I17" s="13">
        <v>31</v>
      </c>
      <c r="J17" s="13">
        <v>12</v>
      </c>
      <c r="K17" s="13">
        <v>21</v>
      </c>
      <c r="L17" s="13">
        <v>14</v>
      </c>
      <c r="M17" s="13">
        <f t="shared" si="0"/>
        <v>101</v>
      </c>
      <c r="N17" s="15">
        <v>3</v>
      </c>
      <c r="O17" s="64">
        <v>23.2</v>
      </c>
      <c r="P17" s="64">
        <v>8</v>
      </c>
    </row>
    <row r="18" spans="1:16" ht="16.5" thickBot="1">
      <c r="A18" s="11">
        <v>8</v>
      </c>
      <c r="B18" s="12" t="s">
        <v>19</v>
      </c>
      <c r="C18" s="12">
        <v>1</v>
      </c>
      <c r="D18" s="13">
        <v>1</v>
      </c>
      <c r="E18" s="94"/>
      <c r="F18" s="13">
        <v>1</v>
      </c>
      <c r="G18" s="94"/>
      <c r="H18" s="13">
        <v>19</v>
      </c>
      <c r="I18" s="13">
        <v>33</v>
      </c>
      <c r="J18" s="13">
        <v>0</v>
      </c>
      <c r="K18" s="13">
        <v>35</v>
      </c>
      <c r="L18" s="13">
        <v>0</v>
      </c>
      <c r="M18" s="13">
        <f t="shared" si="0"/>
        <v>87</v>
      </c>
      <c r="N18" s="15">
        <v>5</v>
      </c>
      <c r="O18" s="64">
        <v>22.4</v>
      </c>
      <c r="P18" s="64">
        <v>10</v>
      </c>
    </row>
    <row r="19" spans="1:16" ht="16.5" thickBot="1">
      <c r="A19" s="11">
        <v>9</v>
      </c>
      <c r="B19" s="12" t="s">
        <v>20</v>
      </c>
      <c r="C19" s="178"/>
      <c r="D19" s="22"/>
      <c r="E19" s="22"/>
      <c r="F19" s="22">
        <v>1</v>
      </c>
      <c r="G19" s="13">
        <v>1</v>
      </c>
      <c r="H19" s="13">
        <v>0</v>
      </c>
      <c r="I19" s="13">
        <v>0</v>
      </c>
      <c r="J19" s="13">
        <v>0</v>
      </c>
      <c r="K19" s="13">
        <v>19</v>
      </c>
      <c r="L19" s="13">
        <v>29</v>
      </c>
      <c r="M19" s="13">
        <f t="shared" si="0"/>
        <v>48</v>
      </c>
      <c r="N19" s="62" t="s">
        <v>153</v>
      </c>
      <c r="O19" s="64">
        <v>24</v>
      </c>
      <c r="P19" s="64">
        <v>7</v>
      </c>
    </row>
    <row r="20" spans="1:16" ht="16.5" thickBot="1">
      <c r="A20" s="11">
        <v>10</v>
      </c>
      <c r="B20" s="12" t="s">
        <v>21</v>
      </c>
      <c r="C20" s="178"/>
      <c r="D20" s="147">
        <v>1</v>
      </c>
      <c r="E20" s="94"/>
      <c r="F20" s="13">
        <v>1</v>
      </c>
      <c r="G20" s="22"/>
      <c r="H20" s="13">
        <v>0</v>
      </c>
      <c r="I20" s="13">
        <v>23</v>
      </c>
      <c r="J20" s="13">
        <v>0</v>
      </c>
      <c r="K20" s="13">
        <v>6</v>
      </c>
      <c r="L20" s="12">
        <v>0</v>
      </c>
      <c r="M20" s="13">
        <f t="shared" si="0"/>
        <v>29</v>
      </c>
      <c r="N20" s="62"/>
      <c r="O20" s="64">
        <v>9.7</v>
      </c>
      <c r="P20" s="64">
        <v>21</v>
      </c>
    </row>
    <row r="21" spans="1:16" ht="16.5" thickBot="1">
      <c r="A21" s="11">
        <v>11</v>
      </c>
      <c r="B21" s="12" t="s">
        <v>22</v>
      </c>
      <c r="C21" s="94"/>
      <c r="D21" s="13">
        <v>1</v>
      </c>
      <c r="E21" s="13">
        <v>1</v>
      </c>
      <c r="F21" s="13">
        <v>1</v>
      </c>
      <c r="G21" s="13">
        <v>1</v>
      </c>
      <c r="H21" s="13">
        <v>0</v>
      </c>
      <c r="I21" s="13">
        <v>47</v>
      </c>
      <c r="J21" s="13">
        <v>21</v>
      </c>
      <c r="K21" s="13">
        <v>12</v>
      </c>
      <c r="L21" s="13">
        <v>19</v>
      </c>
      <c r="M21" s="13">
        <f t="shared" si="0"/>
        <v>99</v>
      </c>
      <c r="N21" s="62">
        <v>3</v>
      </c>
      <c r="O21" s="64">
        <v>22.8</v>
      </c>
      <c r="P21" s="64">
        <v>9</v>
      </c>
    </row>
    <row r="22" spans="1:16" ht="16.5" thickBot="1">
      <c r="A22" s="11">
        <v>12</v>
      </c>
      <c r="B22" s="12" t="s">
        <v>23</v>
      </c>
      <c r="C22" s="94"/>
      <c r="D22" s="94"/>
      <c r="E22" s="13">
        <v>1</v>
      </c>
      <c r="F22" s="94"/>
      <c r="G22" s="13">
        <v>1</v>
      </c>
      <c r="H22" s="13">
        <v>0</v>
      </c>
      <c r="I22" s="13">
        <v>0</v>
      </c>
      <c r="J22" s="13">
        <v>10</v>
      </c>
      <c r="K22" s="13">
        <v>0</v>
      </c>
      <c r="L22" s="13">
        <v>23</v>
      </c>
      <c r="M22" s="13">
        <f t="shared" si="0"/>
        <v>33</v>
      </c>
      <c r="N22" s="62"/>
      <c r="O22" s="64">
        <v>6.6</v>
      </c>
      <c r="P22" s="64">
        <v>25</v>
      </c>
    </row>
    <row r="23" spans="1:16" ht="16.5" thickBot="1">
      <c r="A23" s="11">
        <v>13</v>
      </c>
      <c r="B23" s="12" t="s">
        <v>24</v>
      </c>
      <c r="C23" s="94"/>
      <c r="D23" s="22"/>
      <c r="E23" s="22"/>
      <c r="F23" s="94"/>
      <c r="G23" s="13">
        <v>1</v>
      </c>
      <c r="H23" s="13">
        <v>0</v>
      </c>
      <c r="I23" s="12">
        <v>0</v>
      </c>
      <c r="J23" s="12">
        <v>0</v>
      </c>
      <c r="K23" s="12">
        <v>0</v>
      </c>
      <c r="L23" s="12">
        <v>22</v>
      </c>
      <c r="M23" s="13">
        <f t="shared" si="0"/>
        <v>22</v>
      </c>
      <c r="N23" s="62"/>
      <c r="O23" s="64">
        <v>7.3</v>
      </c>
      <c r="P23" s="64">
        <v>23</v>
      </c>
    </row>
    <row r="24" spans="1:16" ht="16.5" thickBot="1">
      <c r="A24" s="11">
        <v>14</v>
      </c>
      <c r="B24" s="12" t="s">
        <v>25</v>
      </c>
      <c r="C24" s="12">
        <v>1</v>
      </c>
      <c r="D24" s="94"/>
      <c r="E24" s="94"/>
      <c r="F24" s="13">
        <v>1</v>
      </c>
      <c r="G24" s="13">
        <v>1</v>
      </c>
      <c r="H24" s="13">
        <v>17</v>
      </c>
      <c r="I24" s="12">
        <v>0</v>
      </c>
      <c r="J24" s="12">
        <v>0</v>
      </c>
      <c r="K24" s="12">
        <v>21</v>
      </c>
      <c r="L24" s="12">
        <v>30</v>
      </c>
      <c r="M24" s="13">
        <f t="shared" si="0"/>
        <v>68</v>
      </c>
      <c r="N24" s="62">
        <v>1</v>
      </c>
      <c r="O24" s="64">
        <v>14.6</v>
      </c>
      <c r="P24" s="64">
        <v>16</v>
      </c>
    </row>
    <row r="25" spans="1:16" ht="16.5" thickBot="1">
      <c r="A25" s="11">
        <v>15</v>
      </c>
      <c r="B25" s="12" t="s">
        <v>26</v>
      </c>
      <c r="C25" s="94"/>
      <c r="D25" s="12">
        <v>1</v>
      </c>
      <c r="E25" s="13">
        <v>1</v>
      </c>
      <c r="F25" s="13">
        <v>1</v>
      </c>
      <c r="G25" s="13">
        <v>1</v>
      </c>
      <c r="H25" s="13">
        <v>0</v>
      </c>
      <c r="I25" s="12">
        <v>26</v>
      </c>
      <c r="J25" s="12">
        <v>26</v>
      </c>
      <c r="K25" s="12">
        <v>23</v>
      </c>
      <c r="L25" s="12">
        <v>21</v>
      </c>
      <c r="M25" s="13">
        <f t="shared" si="0"/>
        <v>96</v>
      </c>
      <c r="N25" s="62"/>
      <c r="O25" s="64">
        <v>19.2</v>
      </c>
      <c r="P25" s="64">
        <v>11</v>
      </c>
    </row>
    <row r="26" spans="1:16" ht="16.5" thickBot="1">
      <c r="A26" s="11">
        <v>16</v>
      </c>
      <c r="B26" s="12" t="s">
        <v>27</v>
      </c>
      <c r="C26" s="94"/>
      <c r="D26" s="12">
        <v>1</v>
      </c>
      <c r="E26" s="94" t="s">
        <v>153</v>
      </c>
      <c r="F26" s="13">
        <v>1</v>
      </c>
      <c r="G26" s="179"/>
      <c r="H26" s="180">
        <v>0</v>
      </c>
      <c r="I26" s="12">
        <v>23</v>
      </c>
      <c r="J26" s="12">
        <v>0</v>
      </c>
      <c r="K26" s="12">
        <v>25</v>
      </c>
      <c r="L26" s="12">
        <v>0</v>
      </c>
      <c r="M26" s="13">
        <f t="shared" si="0"/>
        <v>48</v>
      </c>
      <c r="N26" s="62">
        <v>1</v>
      </c>
      <c r="O26" s="64">
        <v>13</v>
      </c>
      <c r="P26" s="64">
        <v>17</v>
      </c>
    </row>
    <row r="27" spans="1:16" ht="16.5" thickBot="1">
      <c r="A27" s="11">
        <v>17</v>
      </c>
      <c r="B27" s="12" t="s">
        <v>28</v>
      </c>
      <c r="C27" s="12">
        <v>1</v>
      </c>
      <c r="D27" s="12">
        <v>1</v>
      </c>
      <c r="E27" s="13">
        <v>1</v>
      </c>
      <c r="F27" s="94"/>
      <c r="G27" s="94"/>
      <c r="H27" s="13">
        <v>20</v>
      </c>
      <c r="I27" s="12">
        <v>19</v>
      </c>
      <c r="J27" s="13">
        <v>25</v>
      </c>
      <c r="K27" s="12">
        <v>0</v>
      </c>
      <c r="L27" s="12">
        <v>0</v>
      </c>
      <c r="M27" s="13">
        <f t="shared" si="0"/>
        <v>64</v>
      </c>
      <c r="N27" s="62"/>
      <c r="O27" s="64">
        <v>12.8</v>
      </c>
      <c r="P27" s="64">
        <v>18</v>
      </c>
    </row>
    <row r="28" spans="1:16" ht="16.5" thickBot="1">
      <c r="A28" s="11">
        <v>18</v>
      </c>
      <c r="B28" s="12" t="s">
        <v>29</v>
      </c>
      <c r="C28" s="12">
        <v>1</v>
      </c>
      <c r="D28" s="12">
        <v>1</v>
      </c>
      <c r="E28" s="13">
        <v>1</v>
      </c>
      <c r="F28" s="13">
        <v>1</v>
      </c>
      <c r="G28" s="13">
        <v>1</v>
      </c>
      <c r="H28" s="13">
        <v>14</v>
      </c>
      <c r="I28" s="12">
        <v>13</v>
      </c>
      <c r="J28" s="12">
        <v>19</v>
      </c>
      <c r="K28" s="12">
        <v>6</v>
      </c>
      <c r="L28" s="12">
        <v>25</v>
      </c>
      <c r="M28" s="13">
        <f t="shared" si="0"/>
        <v>77</v>
      </c>
      <c r="N28" s="62"/>
      <c r="O28" s="64">
        <v>15.4</v>
      </c>
      <c r="P28" s="64">
        <v>15</v>
      </c>
    </row>
    <row r="29" spans="1:16" ht="16.5" thickBot="1">
      <c r="A29" s="11">
        <v>19</v>
      </c>
      <c r="B29" s="12" t="s">
        <v>30</v>
      </c>
      <c r="C29" s="12">
        <v>1</v>
      </c>
      <c r="D29" s="12">
        <v>1</v>
      </c>
      <c r="E29" s="13">
        <v>1</v>
      </c>
      <c r="F29" s="13">
        <v>1</v>
      </c>
      <c r="G29" s="94"/>
      <c r="H29" s="13">
        <v>12</v>
      </c>
      <c r="I29" s="12">
        <v>37</v>
      </c>
      <c r="J29" s="12">
        <v>20</v>
      </c>
      <c r="K29" s="13">
        <v>13</v>
      </c>
      <c r="L29" s="13">
        <v>25</v>
      </c>
      <c r="M29" s="13">
        <f t="shared" si="0"/>
        <v>107</v>
      </c>
      <c r="N29" s="62">
        <v>1</v>
      </c>
      <c r="O29" s="64">
        <v>22.4</v>
      </c>
      <c r="P29" s="64">
        <v>10</v>
      </c>
    </row>
    <row r="30" spans="1:16" ht="16.5" thickBot="1">
      <c r="A30" s="11">
        <v>20</v>
      </c>
      <c r="B30" s="12" t="s">
        <v>31</v>
      </c>
      <c r="C30" s="94"/>
      <c r="D30" s="13">
        <v>1</v>
      </c>
      <c r="E30" s="13">
        <v>1</v>
      </c>
      <c r="F30" s="13">
        <v>1</v>
      </c>
      <c r="G30" s="13">
        <v>1</v>
      </c>
      <c r="H30" s="13">
        <v>0</v>
      </c>
      <c r="I30" s="13">
        <v>22</v>
      </c>
      <c r="J30" s="13">
        <v>25</v>
      </c>
      <c r="K30" s="13">
        <v>18</v>
      </c>
      <c r="L30" s="13">
        <v>15</v>
      </c>
      <c r="M30" s="13">
        <f t="shared" si="0"/>
        <v>80</v>
      </c>
      <c r="N30" s="62"/>
      <c r="O30" s="64">
        <v>16</v>
      </c>
      <c r="P30" s="64">
        <v>14</v>
      </c>
    </row>
    <row r="31" spans="1:16" ht="16.5" thickBot="1">
      <c r="A31" s="11">
        <v>21</v>
      </c>
      <c r="B31" s="12" t="s">
        <v>32</v>
      </c>
      <c r="C31" s="12">
        <v>1</v>
      </c>
      <c r="D31" s="94"/>
      <c r="E31" s="94"/>
      <c r="F31" s="13">
        <v>1</v>
      </c>
      <c r="G31" s="94"/>
      <c r="H31" s="13">
        <v>17</v>
      </c>
      <c r="I31" s="12">
        <v>0</v>
      </c>
      <c r="J31" s="12">
        <v>0</v>
      </c>
      <c r="K31" s="12">
        <v>10</v>
      </c>
      <c r="L31" s="12">
        <v>0</v>
      </c>
      <c r="M31" s="13">
        <f t="shared" si="0"/>
        <v>27</v>
      </c>
      <c r="N31" s="62"/>
      <c r="O31" s="64">
        <v>5.4</v>
      </c>
      <c r="P31" s="64">
        <v>26</v>
      </c>
    </row>
    <row r="32" spans="1:16" ht="16.5" thickBot="1">
      <c r="A32" s="11">
        <v>22</v>
      </c>
      <c r="B32" s="12" t="s">
        <v>33</v>
      </c>
      <c r="C32" s="12">
        <v>1</v>
      </c>
      <c r="D32" s="13">
        <v>1</v>
      </c>
      <c r="E32" s="13">
        <v>1</v>
      </c>
      <c r="F32" s="94"/>
      <c r="G32" s="13">
        <v>1</v>
      </c>
      <c r="H32" s="13">
        <v>13</v>
      </c>
      <c r="I32" s="12">
        <v>29</v>
      </c>
      <c r="J32" s="13">
        <v>25</v>
      </c>
      <c r="K32" s="12">
        <v>0</v>
      </c>
      <c r="L32" s="12">
        <v>21</v>
      </c>
      <c r="M32" s="13">
        <f t="shared" si="0"/>
        <v>88</v>
      </c>
      <c r="N32" s="62"/>
      <c r="O32" s="64">
        <v>17.6</v>
      </c>
      <c r="P32" s="64">
        <v>13</v>
      </c>
    </row>
    <row r="33" spans="1:16" ht="16.5" thickBot="1">
      <c r="A33" s="11">
        <v>23</v>
      </c>
      <c r="B33" s="12" t="s">
        <v>34</v>
      </c>
      <c r="C33" s="94"/>
      <c r="D33" s="94"/>
      <c r="E33" s="13">
        <v>1</v>
      </c>
      <c r="F33" s="94"/>
      <c r="G33" s="94"/>
      <c r="H33" s="13">
        <v>0</v>
      </c>
      <c r="I33" s="12">
        <v>0</v>
      </c>
      <c r="J33" s="12">
        <v>15</v>
      </c>
      <c r="K33" s="13">
        <v>0</v>
      </c>
      <c r="L33" s="13">
        <v>0</v>
      </c>
      <c r="M33" s="13">
        <f t="shared" si="0"/>
        <v>15</v>
      </c>
      <c r="N33" s="15"/>
      <c r="O33" s="64">
        <v>3</v>
      </c>
      <c r="P33" s="64">
        <v>28</v>
      </c>
    </row>
    <row r="34" spans="1:16" ht="16.5" thickBot="1">
      <c r="A34" s="11">
        <v>24</v>
      </c>
      <c r="B34" s="12" t="s">
        <v>35</v>
      </c>
      <c r="C34" s="12">
        <v>1</v>
      </c>
      <c r="D34" s="94"/>
      <c r="E34" s="13">
        <v>1</v>
      </c>
      <c r="F34" s="22">
        <v>1</v>
      </c>
      <c r="G34" s="94"/>
      <c r="H34" s="13">
        <v>12</v>
      </c>
      <c r="I34" s="12">
        <v>0</v>
      </c>
      <c r="J34" s="12">
        <v>24</v>
      </c>
      <c r="K34" s="13">
        <v>9</v>
      </c>
      <c r="L34" s="12">
        <v>0</v>
      </c>
      <c r="M34" s="13">
        <f t="shared" si="0"/>
        <v>45</v>
      </c>
      <c r="N34" s="62"/>
      <c r="O34" s="64">
        <v>9</v>
      </c>
      <c r="P34" s="64">
        <v>22</v>
      </c>
    </row>
    <row r="35" spans="1:16" ht="16.5" thickBot="1">
      <c r="A35" s="11">
        <v>25</v>
      </c>
      <c r="B35" s="12" t="s">
        <v>36</v>
      </c>
      <c r="C35" s="178"/>
      <c r="D35" s="12">
        <v>1</v>
      </c>
      <c r="E35" s="178"/>
      <c r="F35" s="13">
        <v>1</v>
      </c>
      <c r="G35" s="22"/>
      <c r="H35" s="13">
        <v>0</v>
      </c>
      <c r="I35" s="12">
        <v>37</v>
      </c>
      <c r="J35" s="28">
        <v>0</v>
      </c>
      <c r="K35" s="171">
        <v>14</v>
      </c>
      <c r="L35" s="13">
        <v>0</v>
      </c>
      <c r="M35" s="13">
        <f t="shared" si="0"/>
        <v>51</v>
      </c>
      <c r="N35" s="62">
        <v>1</v>
      </c>
      <c r="O35" s="64">
        <v>26.5</v>
      </c>
      <c r="P35" s="64">
        <v>6</v>
      </c>
    </row>
    <row r="36" spans="1:16" ht="16.5" thickBot="1">
      <c r="A36" s="11">
        <v>26</v>
      </c>
      <c r="B36" s="12" t="s">
        <v>37</v>
      </c>
      <c r="C36" s="178"/>
      <c r="D36" s="12">
        <v>1</v>
      </c>
      <c r="E36" s="181"/>
      <c r="F36" s="13">
        <v>1</v>
      </c>
      <c r="G36" s="94"/>
      <c r="H36" s="13">
        <v>0</v>
      </c>
      <c r="I36" s="12">
        <v>11</v>
      </c>
      <c r="J36" s="12">
        <v>0</v>
      </c>
      <c r="K36" s="12">
        <v>9</v>
      </c>
      <c r="L36" s="12">
        <v>0</v>
      </c>
      <c r="M36" s="13">
        <f t="shared" si="0"/>
        <v>20</v>
      </c>
      <c r="N36" s="62"/>
      <c r="O36" s="64">
        <v>6.7</v>
      </c>
      <c r="P36" s="64">
        <v>24</v>
      </c>
    </row>
    <row r="37" spans="1:16" ht="16.5" thickBot="1">
      <c r="A37" s="11">
        <v>27</v>
      </c>
      <c r="B37" s="12" t="s">
        <v>38</v>
      </c>
      <c r="C37" s="94"/>
      <c r="D37" s="12">
        <v>1</v>
      </c>
      <c r="E37" s="28">
        <v>1</v>
      </c>
      <c r="F37" s="13">
        <v>1</v>
      </c>
      <c r="G37" s="13">
        <v>1</v>
      </c>
      <c r="H37" s="13">
        <v>0</v>
      </c>
      <c r="I37" s="12">
        <v>31</v>
      </c>
      <c r="J37" s="12">
        <v>4</v>
      </c>
      <c r="K37" s="12">
        <v>8</v>
      </c>
      <c r="L37" s="12">
        <v>19</v>
      </c>
      <c r="M37" s="13">
        <f t="shared" si="0"/>
        <v>62</v>
      </c>
      <c r="N37" s="62"/>
      <c r="O37" s="64">
        <v>12.4</v>
      </c>
      <c r="P37" s="64">
        <v>19</v>
      </c>
    </row>
    <row r="38" spans="1:16" ht="16.5" thickBot="1">
      <c r="A38" s="11">
        <v>28</v>
      </c>
      <c r="B38" s="12" t="s">
        <v>39</v>
      </c>
      <c r="C38" s="12">
        <v>1</v>
      </c>
      <c r="D38" s="22"/>
      <c r="E38" s="13">
        <v>1</v>
      </c>
      <c r="F38" s="13">
        <v>1</v>
      </c>
      <c r="G38" s="22"/>
      <c r="H38" s="105">
        <v>20</v>
      </c>
      <c r="I38" s="13">
        <v>0</v>
      </c>
      <c r="J38" s="13">
        <v>15</v>
      </c>
      <c r="K38" s="13">
        <v>12</v>
      </c>
      <c r="L38" s="13">
        <v>0</v>
      </c>
      <c r="M38" s="13">
        <f t="shared" si="0"/>
        <v>47</v>
      </c>
      <c r="N38" s="62"/>
      <c r="O38" s="64">
        <v>15.6</v>
      </c>
      <c r="P38" s="64">
        <v>15</v>
      </c>
    </row>
    <row r="39" spans="1:16" ht="16.5" thickBot="1">
      <c r="A39" s="11">
        <v>29</v>
      </c>
      <c r="B39" s="12" t="s">
        <v>40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22</v>
      </c>
      <c r="I39" s="12">
        <v>25</v>
      </c>
      <c r="J39" s="12">
        <v>22</v>
      </c>
      <c r="K39" s="12">
        <v>13</v>
      </c>
      <c r="L39" s="12">
        <v>35</v>
      </c>
      <c r="M39" s="13">
        <f t="shared" si="0"/>
        <v>117</v>
      </c>
      <c r="N39" s="62">
        <v>4</v>
      </c>
      <c r="O39" s="64">
        <v>27.4</v>
      </c>
      <c r="P39" s="64">
        <v>5</v>
      </c>
    </row>
    <row r="40" spans="1:16" ht="16.5" thickBot="1">
      <c r="A40" s="11">
        <v>30</v>
      </c>
      <c r="B40" s="12" t="s">
        <v>41</v>
      </c>
      <c r="C40" s="94"/>
      <c r="D40" s="182"/>
      <c r="E40" s="99"/>
      <c r="F40" s="99"/>
      <c r="G40" s="182"/>
      <c r="H40" s="183">
        <v>0</v>
      </c>
      <c r="I40" s="12">
        <v>0</v>
      </c>
      <c r="J40" s="12">
        <v>0</v>
      </c>
      <c r="K40" s="12">
        <v>0</v>
      </c>
      <c r="L40" s="12">
        <v>0</v>
      </c>
      <c r="M40" s="13">
        <v>0</v>
      </c>
      <c r="N40" s="62"/>
      <c r="O40" s="64">
        <v>0</v>
      </c>
      <c r="P40" s="64">
        <v>0</v>
      </c>
    </row>
    <row r="41" spans="1:16" ht="16.5" thickBot="1">
      <c r="A41" s="11">
        <v>31</v>
      </c>
      <c r="B41" s="12" t="s">
        <v>42</v>
      </c>
      <c r="C41" s="94"/>
      <c r="D41" s="99"/>
      <c r="E41" s="99"/>
      <c r="F41" s="99"/>
      <c r="G41" s="99"/>
      <c r="H41" s="28">
        <v>0</v>
      </c>
      <c r="I41" s="13">
        <v>0</v>
      </c>
      <c r="J41" s="13">
        <v>0</v>
      </c>
      <c r="K41" s="12">
        <v>0</v>
      </c>
      <c r="L41" s="12">
        <v>0</v>
      </c>
      <c r="M41" s="13">
        <v>0</v>
      </c>
      <c r="N41" s="62"/>
      <c r="O41" s="64">
        <v>0</v>
      </c>
      <c r="P41" s="64">
        <v>0</v>
      </c>
    </row>
    <row r="42" spans="1:16" ht="16.5" thickBot="1">
      <c r="A42" s="11">
        <v>32</v>
      </c>
      <c r="B42" s="12" t="s">
        <v>43</v>
      </c>
      <c r="C42" s="94"/>
      <c r="D42" s="99"/>
      <c r="E42" s="99"/>
      <c r="F42" s="99"/>
      <c r="G42" s="99"/>
      <c r="H42" s="28">
        <v>0</v>
      </c>
      <c r="I42" s="13">
        <v>0</v>
      </c>
      <c r="J42" s="13">
        <v>0</v>
      </c>
      <c r="K42" s="12">
        <v>0</v>
      </c>
      <c r="L42" s="12">
        <v>0</v>
      </c>
      <c r="M42" s="13">
        <v>0</v>
      </c>
      <c r="N42" s="62"/>
      <c r="O42" s="64">
        <v>0</v>
      </c>
      <c r="P42" s="64">
        <v>0</v>
      </c>
    </row>
    <row r="43" spans="1:16" ht="16.5" thickBot="1">
      <c r="A43" s="11">
        <v>33</v>
      </c>
      <c r="B43" s="12" t="s">
        <v>44</v>
      </c>
      <c r="C43" s="12">
        <v>1</v>
      </c>
      <c r="D43" s="13">
        <v>1</v>
      </c>
      <c r="E43" s="22"/>
      <c r="F43" s="12"/>
      <c r="G43" s="12"/>
      <c r="H43" s="12">
        <v>16</v>
      </c>
      <c r="I43" s="13">
        <v>16</v>
      </c>
      <c r="J43" s="13">
        <v>0</v>
      </c>
      <c r="K43" s="12">
        <v>0</v>
      </c>
      <c r="L43" s="12">
        <v>0</v>
      </c>
      <c r="M43" s="13">
        <v>32</v>
      </c>
      <c r="N43" s="62"/>
      <c r="O43" s="64">
        <v>16</v>
      </c>
      <c r="P43" s="64">
        <v>14</v>
      </c>
    </row>
    <row r="44" spans="1:16" ht="16.5" thickBot="1">
      <c r="A44" s="11">
        <v>34</v>
      </c>
      <c r="B44" s="12" t="s">
        <v>45</v>
      </c>
      <c r="C44" s="178"/>
      <c r="D44" s="22"/>
      <c r="E44" s="94"/>
      <c r="F44" s="12"/>
      <c r="G44" s="12"/>
      <c r="H44" s="12">
        <v>0</v>
      </c>
      <c r="I44" s="13">
        <v>0</v>
      </c>
      <c r="J44" s="13">
        <v>0</v>
      </c>
      <c r="K44" s="12">
        <v>0</v>
      </c>
      <c r="L44" s="12">
        <v>0</v>
      </c>
      <c r="M44" s="13">
        <v>0</v>
      </c>
      <c r="N44" s="62"/>
      <c r="O44" s="64">
        <v>0</v>
      </c>
      <c r="P44" s="64">
        <v>0</v>
      </c>
    </row>
    <row r="45" spans="1:16" ht="16.5" thickBot="1">
      <c r="A45" s="11">
        <v>35</v>
      </c>
      <c r="B45" s="12" t="s">
        <v>46</v>
      </c>
      <c r="C45" s="12"/>
      <c r="D45" s="94"/>
      <c r="E45" s="13"/>
      <c r="F45" s="12"/>
      <c r="G45" s="12"/>
      <c r="H45" s="12">
        <v>0</v>
      </c>
      <c r="I45" s="13">
        <v>0</v>
      </c>
      <c r="J45" s="13">
        <v>0</v>
      </c>
      <c r="K45" s="12">
        <v>0</v>
      </c>
      <c r="L45" s="12">
        <v>0</v>
      </c>
      <c r="M45" s="13">
        <v>0</v>
      </c>
      <c r="N45" s="62"/>
      <c r="O45" s="64">
        <v>0</v>
      </c>
      <c r="P45" s="64">
        <v>0</v>
      </c>
    </row>
    <row r="46" spans="1:16" ht="16.5" thickBot="1">
      <c r="A46" s="11">
        <v>36</v>
      </c>
      <c r="B46" s="12" t="s">
        <v>47</v>
      </c>
      <c r="C46" s="12">
        <v>1</v>
      </c>
      <c r="D46" s="184"/>
      <c r="E46" s="94"/>
      <c r="F46" s="12"/>
      <c r="G46" s="12"/>
      <c r="H46" s="12">
        <v>14</v>
      </c>
      <c r="I46" s="13">
        <v>0</v>
      </c>
      <c r="J46" s="13">
        <v>0</v>
      </c>
      <c r="K46" s="12">
        <v>0</v>
      </c>
      <c r="L46" s="12">
        <v>0</v>
      </c>
      <c r="M46" s="13">
        <v>14</v>
      </c>
      <c r="N46" s="62"/>
      <c r="O46" s="64">
        <v>4.7</v>
      </c>
      <c r="P46" s="64">
        <v>27</v>
      </c>
    </row>
    <row r="47" spans="1:16" ht="16.5" thickBot="1">
      <c r="A47" s="11">
        <v>37</v>
      </c>
      <c r="B47" s="12" t="s">
        <v>48</v>
      </c>
      <c r="C47" s="94"/>
      <c r="D47" s="94"/>
      <c r="E47" s="22"/>
      <c r="F47" s="12"/>
      <c r="G47" s="12"/>
      <c r="H47" s="12">
        <v>0</v>
      </c>
      <c r="I47" s="13">
        <v>0</v>
      </c>
      <c r="J47" s="13">
        <v>0</v>
      </c>
      <c r="K47" s="12">
        <v>0</v>
      </c>
      <c r="L47" s="12">
        <v>0</v>
      </c>
      <c r="M47" s="13">
        <v>0</v>
      </c>
      <c r="N47" s="62"/>
      <c r="O47" s="64">
        <v>0</v>
      </c>
      <c r="P47" s="64">
        <v>0</v>
      </c>
    </row>
    <row r="48" spans="1:16" ht="16.5" thickBot="1">
      <c r="A48" s="11">
        <v>38</v>
      </c>
      <c r="B48" s="12" t="s">
        <v>49</v>
      </c>
      <c r="C48" s="94"/>
      <c r="D48" s="94"/>
      <c r="E48" s="94"/>
      <c r="F48" s="12"/>
      <c r="G48" s="12"/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>
        <v>0</v>
      </c>
      <c r="N48" s="62"/>
      <c r="O48" s="64">
        <v>0</v>
      </c>
      <c r="P48" s="64">
        <v>0</v>
      </c>
    </row>
    <row r="50" spans="2:14" ht="18.75">
      <c r="B50" s="38" t="s">
        <v>50</v>
      </c>
      <c r="C50" s="38"/>
      <c r="D50" s="39"/>
      <c r="E50" s="256" t="s">
        <v>51</v>
      </c>
      <c r="F50" s="256"/>
      <c r="G50" s="256"/>
      <c r="H50" s="256"/>
      <c r="I50" s="256"/>
      <c r="J50" s="256"/>
      <c r="K50" s="256"/>
      <c r="L50" s="256"/>
      <c r="M50" s="256"/>
      <c r="N50" s="256"/>
    </row>
    <row r="51" spans="4:14" ht="12.75">
      <c r="D51" s="27"/>
      <c r="E51" s="256" t="s">
        <v>52</v>
      </c>
      <c r="F51" s="256"/>
      <c r="G51" s="256"/>
      <c r="H51" s="256"/>
      <c r="I51" s="256"/>
      <c r="J51" s="256"/>
      <c r="K51" s="256"/>
      <c r="L51" s="256"/>
      <c r="M51" s="256"/>
      <c r="N51" s="256"/>
    </row>
    <row r="52" spans="4:14" ht="12.75">
      <c r="D52" s="40"/>
      <c r="E52" s="256" t="s">
        <v>53</v>
      </c>
      <c r="F52" s="256"/>
      <c r="G52" s="256"/>
      <c r="H52" s="256"/>
      <c r="I52" s="256"/>
      <c r="J52" s="256"/>
      <c r="K52" s="256"/>
      <c r="L52" s="256"/>
      <c r="M52" s="256"/>
      <c r="N52" s="256"/>
    </row>
    <row r="53" spans="4:14" ht="12.75">
      <c r="D53" s="41"/>
      <c r="E53" s="256" t="s">
        <v>54</v>
      </c>
      <c r="F53" s="256"/>
      <c r="G53" s="256"/>
      <c r="H53" s="256"/>
      <c r="I53" s="256"/>
      <c r="J53" s="256"/>
      <c r="K53" s="256"/>
      <c r="L53" s="256"/>
      <c r="M53" s="256"/>
      <c r="N53" s="256"/>
    </row>
    <row r="54" spans="4:14" ht="12.75">
      <c r="D54" s="42"/>
      <c r="E54" s="256" t="s">
        <v>55</v>
      </c>
      <c r="F54" s="256"/>
      <c r="G54" s="256"/>
      <c r="H54" s="256"/>
      <c r="I54" s="256"/>
      <c r="J54" s="256"/>
      <c r="K54" s="256"/>
      <c r="L54" s="256"/>
      <c r="M54" s="256"/>
      <c r="N54" s="256"/>
    </row>
    <row r="56" spans="1:16" ht="19.5" thickBot="1">
      <c r="A56" s="244" t="s">
        <v>56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</row>
    <row r="57" spans="1:16" ht="16.5" thickBot="1">
      <c r="A57" s="43" t="s">
        <v>57</v>
      </c>
      <c r="B57" s="44" t="s">
        <v>58</v>
      </c>
      <c r="C57" s="257" t="s">
        <v>59</v>
      </c>
      <c r="D57" s="259"/>
      <c r="E57" s="257" t="s">
        <v>60</v>
      </c>
      <c r="F57" s="258"/>
      <c r="G57" s="258"/>
      <c r="H57" s="258"/>
      <c r="I57" s="259"/>
      <c r="J57" s="185" t="s">
        <v>61</v>
      </c>
      <c r="K57" s="260" t="s">
        <v>6</v>
      </c>
      <c r="L57" s="260"/>
      <c r="M57" s="260"/>
      <c r="N57" s="260"/>
      <c r="O57" s="260"/>
      <c r="P57" s="49" t="s">
        <v>62</v>
      </c>
    </row>
    <row r="58" spans="1:16" ht="57" thickBot="1">
      <c r="A58" s="56">
        <v>1</v>
      </c>
      <c r="B58" s="57" t="s">
        <v>210</v>
      </c>
      <c r="C58" s="272">
        <v>7</v>
      </c>
      <c r="D58" s="274"/>
      <c r="E58" s="269">
        <v>26</v>
      </c>
      <c r="F58" s="269"/>
      <c r="G58" s="269"/>
      <c r="H58" s="269"/>
      <c r="I58" s="269"/>
      <c r="J58" s="58" t="s">
        <v>64</v>
      </c>
      <c r="K58" s="270" t="s">
        <v>157</v>
      </c>
      <c r="L58" s="270"/>
      <c r="M58" s="270"/>
      <c r="N58" s="270"/>
      <c r="O58" s="270"/>
      <c r="P58" s="57" t="s">
        <v>211</v>
      </c>
    </row>
    <row r="59" spans="1:16" ht="57" thickBot="1">
      <c r="A59" s="56">
        <v>2</v>
      </c>
      <c r="B59" s="148" t="s">
        <v>212</v>
      </c>
      <c r="C59" s="272">
        <v>8</v>
      </c>
      <c r="D59" s="274"/>
      <c r="E59" s="269">
        <v>53</v>
      </c>
      <c r="F59" s="269"/>
      <c r="G59" s="269"/>
      <c r="H59" s="269"/>
      <c r="I59" s="269"/>
      <c r="J59" s="58" t="s">
        <v>213</v>
      </c>
      <c r="K59" s="297" t="s">
        <v>214</v>
      </c>
      <c r="L59" s="298"/>
      <c r="M59" s="298"/>
      <c r="N59" s="298"/>
      <c r="O59" s="299"/>
      <c r="P59" s="57" t="s">
        <v>215</v>
      </c>
    </row>
    <row r="60" spans="1:16" ht="57" thickBot="1">
      <c r="A60" s="56">
        <v>3</v>
      </c>
      <c r="B60" s="148" t="s">
        <v>216</v>
      </c>
      <c r="C60" s="272">
        <v>9</v>
      </c>
      <c r="D60" s="274"/>
      <c r="E60" s="269">
        <v>37</v>
      </c>
      <c r="F60" s="269"/>
      <c r="G60" s="269"/>
      <c r="H60" s="269"/>
      <c r="I60" s="269"/>
      <c r="J60" s="58" t="s">
        <v>64</v>
      </c>
      <c r="K60" s="297" t="s">
        <v>217</v>
      </c>
      <c r="L60" s="298"/>
      <c r="M60" s="298"/>
      <c r="N60" s="298"/>
      <c r="O60" s="299"/>
      <c r="P60" s="57" t="s">
        <v>218</v>
      </c>
    </row>
    <row r="61" spans="1:16" ht="57" thickBot="1">
      <c r="A61" s="56">
        <v>4</v>
      </c>
      <c r="B61" s="148" t="s">
        <v>219</v>
      </c>
      <c r="C61" s="272">
        <v>10</v>
      </c>
      <c r="D61" s="274"/>
      <c r="E61" s="269">
        <v>34</v>
      </c>
      <c r="F61" s="269"/>
      <c r="G61" s="269"/>
      <c r="H61" s="269"/>
      <c r="I61" s="269"/>
      <c r="J61" s="58" t="s">
        <v>64</v>
      </c>
      <c r="K61" s="297" t="s">
        <v>220</v>
      </c>
      <c r="L61" s="298"/>
      <c r="M61" s="298"/>
      <c r="N61" s="298"/>
      <c r="O61" s="299"/>
      <c r="P61" s="57" t="s">
        <v>221</v>
      </c>
    </row>
    <row r="62" spans="1:16" ht="57" thickBot="1">
      <c r="A62" s="56">
        <v>4</v>
      </c>
      <c r="B62" s="148" t="s">
        <v>222</v>
      </c>
      <c r="C62" s="272">
        <v>11</v>
      </c>
      <c r="D62" s="274"/>
      <c r="E62" s="269">
        <v>38</v>
      </c>
      <c r="F62" s="269"/>
      <c r="G62" s="269"/>
      <c r="H62" s="269"/>
      <c r="I62" s="269"/>
      <c r="J62" s="58" t="s">
        <v>64</v>
      </c>
      <c r="K62" s="297" t="s">
        <v>217</v>
      </c>
      <c r="L62" s="298"/>
      <c r="M62" s="298"/>
      <c r="N62" s="298"/>
      <c r="O62" s="299"/>
      <c r="P62" s="57" t="s">
        <v>223</v>
      </c>
    </row>
    <row r="63" spans="1:16" ht="18.75">
      <c r="A63" s="149"/>
      <c r="B63" s="150"/>
      <c r="C63" s="150"/>
      <c r="D63" s="123"/>
      <c r="E63" s="151"/>
      <c r="F63" s="151"/>
      <c r="G63" s="151"/>
      <c r="H63" s="151"/>
      <c r="I63" s="151"/>
      <c r="J63" s="151"/>
      <c r="K63" s="150"/>
      <c r="L63" s="150"/>
      <c r="M63" s="150"/>
      <c r="N63" s="150"/>
      <c r="O63" s="150"/>
      <c r="P63" s="123"/>
    </row>
    <row r="64" spans="1:16" ht="15.75">
      <c r="A64" s="271" t="s">
        <v>224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</row>
    <row r="65" spans="1:1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>
      <c r="A66" s="271" t="s">
        <v>225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</row>
    <row r="67" spans="1:16" ht="15.75">
      <c r="A67" s="271" t="s">
        <v>226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</row>
    <row r="68" spans="1:16" ht="15.75">
      <c r="A68" s="271" t="s">
        <v>227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</row>
    <row r="69" spans="1:16" ht="15.75">
      <c r="A69" s="271" t="s">
        <v>228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</row>
    <row r="72" ht="12.75">
      <c r="A72" t="s">
        <v>284</v>
      </c>
    </row>
  </sheetData>
  <sheetProtection/>
  <mergeCells count="42">
    <mergeCell ref="A1:P1"/>
    <mergeCell ref="A2:P2"/>
    <mergeCell ref="A3:P3"/>
    <mergeCell ref="A4:P4"/>
    <mergeCell ref="A6:B6"/>
    <mergeCell ref="A9:A10"/>
    <mergeCell ref="B9:B10"/>
    <mergeCell ref="C9:G9"/>
    <mergeCell ref="H9:L9"/>
    <mergeCell ref="M9:M10"/>
    <mergeCell ref="N9:N10"/>
    <mergeCell ref="O9:O10"/>
    <mergeCell ref="P9:P10"/>
    <mergeCell ref="E50:N50"/>
    <mergeCell ref="E51:N51"/>
    <mergeCell ref="E52:N52"/>
    <mergeCell ref="E53:N53"/>
    <mergeCell ref="E54:N54"/>
    <mergeCell ref="A56:P56"/>
    <mergeCell ref="C57:D57"/>
    <mergeCell ref="E57:I57"/>
    <mergeCell ref="K57:O57"/>
    <mergeCell ref="C58:D58"/>
    <mergeCell ref="E58:I58"/>
    <mergeCell ref="K58:O58"/>
    <mergeCell ref="C59:D59"/>
    <mergeCell ref="E59:I59"/>
    <mergeCell ref="K59:O59"/>
    <mergeCell ref="C60:D60"/>
    <mergeCell ref="E60:I60"/>
    <mergeCell ref="K60:O60"/>
    <mergeCell ref="C61:D61"/>
    <mergeCell ref="E61:I61"/>
    <mergeCell ref="K61:O61"/>
    <mergeCell ref="A68:P68"/>
    <mergeCell ref="A69:P69"/>
    <mergeCell ref="C62:D62"/>
    <mergeCell ref="E62:I62"/>
    <mergeCell ref="K62:O62"/>
    <mergeCell ref="A64:P64"/>
    <mergeCell ref="A66:P66"/>
    <mergeCell ref="A67:P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P86"/>
  <sheetViews>
    <sheetView zoomScalePageLayoutView="0" workbookViewId="0" topLeftCell="A70">
      <selection activeCell="A86" sqref="A86"/>
    </sheetView>
  </sheetViews>
  <sheetFormatPr defaultColWidth="9.140625" defaultRowHeight="12.75"/>
  <cols>
    <col min="1" max="1" width="4.140625" style="0" bestFit="1" customWidth="1"/>
    <col min="2" max="2" width="47.57421875" style="0" customWidth="1"/>
    <col min="3" max="3" width="5.57421875" style="0" bestFit="1" customWidth="1"/>
    <col min="4" max="4" width="4.7109375" style="0" customWidth="1"/>
    <col min="5" max="6" width="3.28125" style="0" bestFit="1" customWidth="1"/>
    <col min="7" max="7" width="5.00390625" style="0" bestFit="1" customWidth="1"/>
    <col min="8" max="8" width="7.00390625" style="0" bestFit="1" customWidth="1"/>
    <col min="9" max="9" width="3.8515625" style="0" bestFit="1" customWidth="1"/>
    <col min="10" max="10" width="5.00390625" style="0" bestFit="1" customWidth="1"/>
    <col min="11" max="11" width="10.8515625" style="0" bestFit="1" customWidth="1"/>
    <col min="12" max="12" width="11.28125" style="0" bestFit="1" customWidth="1"/>
    <col min="13" max="13" width="11.421875" style="0" bestFit="1" customWidth="1"/>
    <col min="14" max="14" width="5.7109375" style="0" bestFit="1" customWidth="1"/>
    <col min="15" max="15" width="14.421875" style="0" customWidth="1"/>
  </cols>
  <sheetData>
    <row r="1" spans="1:14" ht="15.7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5.7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8.75">
      <c r="A3" s="328" t="s">
        <v>229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31" t="s">
        <v>230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5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75">
      <c r="A6" s="331" t="s">
        <v>4</v>
      </c>
      <c r="B6" s="331"/>
      <c r="C6" s="189"/>
      <c r="D6" s="324" t="s">
        <v>133</v>
      </c>
      <c r="E6" s="324"/>
      <c r="F6" s="324"/>
      <c r="G6" s="324"/>
      <c r="H6" s="190">
        <v>4</v>
      </c>
      <c r="I6" s="189"/>
      <c r="J6" s="189"/>
      <c r="K6" s="189"/>
      <c r="L6" s="189"/>
      <c r="M6" s="189"/>
      <c r="N6" s="189"/>
    </row>
    <row r="7" spans="1:14" ht="15.75">
      <c r="A7" s="189"/>
      <c r="B7" s="189"/>
      <c r="C7" s="189"/>
      <c r="D7" s="191" t="s">
        <v>134</v>
      </c>
      <c r="E7" s="191"/>
      <c r="F7" s="191"/>
      <c r="G7" s="191"/>
      <c r="H7" s="190">
        <v>85</v>
      </c>
      <c r="I7" s="189"/>
      <c r="J7" s="189"/>
      <c r="K7" s="189"/>
      <c r="L7" s="189"/>
      <c r="M7" s="189"/>
      <c r="N7" s="189"/>
    </row>
    <row r="8" spans="1:14" ht="15.7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ht="15.75">
      <c r="A9" s="331"/>
      <c r="B9" s="331"/>
      <c r="C9" s="189"/>
      <c r="D9" s="189"/>
      <c r="E9" s="331" t="s">
        <v>184</v>
      </c>
      <c r="F9" s="331"/>
      <c r="G9" s="331"/>
      <c r="H9" s="190">
        <v>89</v>
      </c>
      <c r="I9" s="189"/>
      <c r="J9" s="189"/>
      <c r="K9" s="189"/>
      <c r="L9" s="189"/>
      <c r="M9" s="189"/>
      <c r="N9" s="189"/>
    </row>
    <row r="10" ht="13.5" thickBot="1"/>
    <row r="11" spans="1:14" ht="13.5" thickBot="1">
      <c r="A11" s="332" t="s">
        <v>5</v>
      </c>
      <c r="B11" s="332" t="s">
        <v>6</v>
      </c>
      <c r="C11" s="342" t="s">
        <v>109</v>
      </c>
      <c r="D11" s="343"/>
      <c r="E11" s="343"/>
      <c r="F11" s="344"/>
      <c r="G11" s="345" t="s">
        <v>110</v>
      </c>
      <c r="H11" s="343"/>
      <c r="I11" s="343"/>
      <c r="J11" s="343"/>
      <c r="K11" s="325" t="s">
        <v>8</v>
      </c>
      <c r="L11" s="325" t="s">
        <v>9</v>
      </c>
      <c r="M11" s="325" t="s">
        <v>10</v>
      </c>
      <c r="N11" s="325" t="s">
        <v>11</v>
      </c>
    </row>
    <row r="12" spans="1:14" ht="16.5" thickBot="1">
      <c r="A12" s="333"/>
      <c r="B12" s="333"/>
      <c r="C12" s="192">
        <v>8</v>
      </c>
      <c r="D12" s="192">
        <v>9</v>
      </c>
      <c r="E12" s="192">
        <v>10</v>
      </c>
      <c r="F12" s="193">
        <v>11</v>
      </c>
      <c r="G12" s="192">
        <v>8</v>
      </c>
      <c r="H12" s="192">
        <v>9</v>
      </c>
      <c r="I12" s="192">
        <v>10</v>
      </c>
      <c r="J12" s="194">
        <v>11</v>
      </c>
      <c r="K12" s="326"/>
      <c r="L12" s="326"/>
      <c r="M12" s="326"/>
      <c r="N12" s="327"/>
    </row>
    <row r="13" spans="1:14" ht="16.5" thickBot="1">
      <c r="A13" s="195">
        <v>1</v>
      </c>
      <c r="B13" s="196" t="s">
        <v>12</v>
      </c>
      <c r="C13" s="197">
        <v>2</v>
      </c>
      <c r="D13" s="197">
        <v>1</v>
      </c>
      <c r="E13" s="197">
        <v>1</v>
      </c>
      <c r="F13" s="197">
        <v>1</v>
      </c>
      <c r="G13" s="197">
        <v>10.5</v>
      </c>
      <c r="H13" s="197">
        <v>2.5</v>
      </c>
      <c r="I13" s="198">
        <v>15</v>
      </c>
      <c r="J13" s="197">
        <v>7</v>
      </c>
      <c r="K13" s="197">
        <f aca="true" t="shared" si="0" ref="K13:K21">SUM(G13:J13)</f>
        <v>35</v>
      </c>
      <c r="L13" s="197">
        <v>1</v>
      </c>
      <c r="M13" s="199">
        <v>8</v>
      </c>
      <c r="N13" s="23">
        <v>4</v>
      </c>
    </row>
    <row r="14" spans="1:14" ht="16.5" thickBot="1">
      <c r="A14" s="195">
        <v>2</v>
      </c>
      <c r="B14" s="196" t="s">
        <v>13</v>
      </c>
      <c r="C14" s="197">
        <v>1</v>
      </c>
      <c r="D14" s="197">
        <v>1</v>
      </c>
      <c r="E14" s="197">
        <v>1</v>
      </c>
      <c r="F14" s="197">
        <v>1</v>
      </c>
      <c r="G14" s="197">
        <v>2</v>
      </c>
      <c r="H14" s="197">
        <v>7</v>
      </c>
      <c r="I14" s="197">
        <v>1</v>
      </c>
      <c r="J14" s="197">
        <v>8</v>
      </c>
      <c r="K14" s="197">
        <f t="shared" si="0"/>
        <v>18</v>
      </c>
      <c r="L14" s="197"/>
      <c r="M14" s="199">
        <v>4.5</v>
      </c>
      <c r="N14" s="64">
        <v>5</v>
      </c>
    </row>
    <row r="15" spans="1:14" ht="16.5" thickBot="1">
      <c r="A15" s="195">
        <v>3</v>
      </c>
      <c r="B15" s="196" t="s">
        <v>14</v>
      </c>
      <c r="C15" s="197">
        <v>1</v>
      </c>
      <c r="D15" s="197">
        <v>1</v>
      </c>
      <c r="E15" s="197">
        <v>1</v>
      </c>
      <c r="F15" s="197">
        <v>1</v>
      </c>
      <c r="G15" s="197">
        <v>2.33</v>
      </c>
      <c r="H15" s="197">
        <v>6</v>
      </c>
      <c r="I15" s="197">
        <v>4</v>
      </c>
      <c r="J15" s="200">
        <v>18.5</v>
      </c>
      <c r="K15" s="197">
        <f t="shared" si="0"/>
        <v>30.83</v>
      </c>
      <c r="L15" s="197">
        <v>3</v>
      </c>
      <c r="M15" s="199">
        <v>10.7</v>
      </c>
      <c r="N15" s="186">
        <v>1</v>
      </c>
    </row>
    <row r="16" spans="1:14" ht="16.5" thickBot="1">
      <c r="A16" s="195">
        <v>4</v>
      </c>
      <c r="B16" s="196" t="s">
        <v>15</v>
      </c>
      <c r="C16" s="197">
        <v>2</v>
      </c>
      <c r="D16" s="197">
        <v>1</v>
      </c>
      <c r="E16" s="197">
        <v>1</v>
      </c>
      <c r="F16" s="197">
        <v>2</v>
      </c>
      <c r="G16" s="197">
        <v>6.5</v>
      </c>
      <c r="H16" s="197">
        <v>12</v>
      </c>
      <c r="I16" s="197">
        <v>1</v>
      </c>
      <c r="J16" s="197">
        <v>4.5</v>
      </c>
      <c r="K16" s="197">
        <f t="shared" si="0"/>
        <v>24</v>
      </c>
      <c r="L16" s="197">
        <v>0</v>
      </c>
      <c r="M16" s="199">
        <v>4</v>
      </c>
      <c r="N16" s="64">
        <v>6</v>
      </c>
    </row>
    <row r="17" spans="1:14" ht="16.5" thickBot="1">
      <c r="A17" s="195">
        <v>5</v>
      </c>
      <c r="B17" s="196" t="s">
        <v>16</v>
      </c>
      <c r="C17" s="197">
        <v>1</v>
      </c>
      <c r="D17" s="197">
        <v>1</v>
      </c>
      <c r="E17" s="197">
        <v>1</v>
      </c>
      <c r="F17" s="201"/>
      <c r="G17" s="197">
        <v>2</v>
      </c>
      <c r="H17" s="197">
        <v>2.5</v>
      </c>
      <c r="I17" s="197">
        <v>2</v>
      </c>
      <c r="J17" s="201"/>
      <c r="K17" s="197">
        <f t="shared" si="0"/>
        <v>6.5</v>
      </c>
      <c r="L17" s="197">
        <v>0</v>
      </c>
      <c r="M17" s="199">
        <v>1.63</v>
      </c>
      <c r="N17" s="64">
        <v>21</v>
      </c>
    </row>
    <row r="18" spans="1:14" ht="16.5" thickBot="1">
      <c r="A18" s="195">
        <v>6</v>
      </c>
      <c r="B18" s="196" t="s">
        <v>17</v>
      </c>
      <c r="C18" s="201"/>
      <c r="D18" s="197">
        <v>2</v>
      </c>
      <c r="E18" s="202"/>
      <c r="F18" s="201"/>
      <c r="G18" s="201"/>
      <c r="H18" s="197">
        <v>5</v>
      </c>
      <c r="I18" s="201"/>
      <c r="J18" s="201"/>
      <c r="K18" s="197">
        <f t="shared" si="0"/>
        <v>5</v>
      </c>
      <c r="L18" s="197">
        <v>0</v>
      </c>
      <c r="M18" s="199">
        <v>1</v>
      </c>
      <c r="N18" s="64">
        <v>23</v>
      </c>
    </row>
    <row r="19" spans="1:14" ht="16.5" thickBot="1">
      <c r="A19" s="195">
        <v>7</v>
      </c>
      <c r="B19" s="196" t="s">
        <v>18</v>
      </c>
      <c r="C19" s="197">
        <v>1</v>
      </c>
      <c r="D19" s="197">
        <v>1</v>
      </c>
      <c r="E19" s="197">
        <v>3</v>
      </c>
      <c r="F19" s="197">
        <v>1</v>
      </c>
      <c r="G19" s="197">
        <v>3</v>
      </c>
      <c r="H19" s="197">
        <v>4</v>
      </c>
      <c r="I19" s="197">
        <v>5.5</v>
      </c>
      <c r="J19" s="197">
        <v>4.5</v>
      </c>
      <c r="K19" s="197">
        <f t="shared" si="0"/>
        <v>17</v>
      </c>
      <c r="L19" s="197">
        <v>0</v>
      </c>
      <c r="M19" s="199">
        <v>2.83</v>
      </c>
      <c r="N19" s="64">
        <v>10</v>
      </c>
    </row>
    <row r="20" spans="1:14" ht="16.5" thickBot="1">
      <c r="A20" s="195">
        <v>8</v>
      </c>
      <c r="B20" s="196" t="s">
        <v>19</v>
      </c>
      <c r="C20" s="197">
        <v>1</v>
      </c>
      <c r="D20" s="201"/>
      <c r="E20" s="201"/>
      <c r="F20" s="201"/>
      <c r="G20" s="197">
        <v>1</v>
      </c>
      <c r="H20" s="201"/>
      <c r="I20" s="201"/>
      <c r="J20" s="201"/>
      <c r="K20" s="197">
        <f t="shared" si="0"/>
        <v>1</v>
      </c>
      <c r="L20" s="197">
        <v>0</v>
      </c>
      <c r="M20" s="199">
        <v>0.25</v>
      </c>
      <c r="N20" s="64">
        <v>26</v>
      </c>
    </row>
    <row r="21" spans="1:14" ht="16.5" thickBot="1">
      <c r="A21" s="195">
        <v>9</v>
      </c>
      <c r="B21" s="196" t="s">
        <v>20</v>
      </c>
      <c r="C21" s="203"/>
      <c r="D21" s="203"/>
      <c r="E21" s="204">
        <v>1</v>
      </c>
      <c r="F21" s="197">
        <v>1</v>
      </c>
      <c r="G21" s="203"/>
      <c r="H21" s="203"/>
      <c r="I21" s="197">
        <v>13</v>
      </c>
      <c r="J21" s="197">
        <v>5</v>
      </c>
      <c r="K21" s="197">
        <f t="shared" si="0"/>
        <v>18</v>
      </c>
      <c r="L21" s="197">
        <v>0</v>
      </c>
      <c r="M21" s="199">
        <v>9</v>
      </c>
      <c r="N21" s="188">
        <v>2</v>
      </c>
    </row>
    <row r="22" spans="1:14" ht="16.5" thickBot="1">
      <c r="A22" s="195">
        <v>10</v>
      </c>
      <c r="B22" s="196" t="s">
        <v>21</v>
      </c>
      <c r="C22" s="205"/>
      <c r="D22" s="201"/>
      <c r="E22" s="201"/>
      <c r="F22" s="203"/>
      <c r="G22" s="203"/>
      <c r="H22" s="201"/>
      <c r="I22" s="201"/>
      <c r="J22" s="203"/>
      <c r="K22" s="197"/>
      <c r="L22" s="197">
        <v>0</v>
      </c>
      <c r="M22" s="199">
        <v>0</v>
      </c>
      <c r="N22" s="64"/>
    </row>
    <row r="23" spans="1:14" ht="16.5" thickBot="1">
      <c r="A23" s="195">
        <v>11</v>
      </c>
      <c r="B23" s="196" t="s">
        <v>22</v>
      </c>
      <c r="C23" s="197">
        <v>1</v>
      </c>
      <c r="D23" s="197">
        <v>1</v>
      </c>
      <c r="E23" s="201"/>
      <c r="F23" s="201"/>
      <c r="G23" s="197">
        <v>5.25</v>
      </c>
      <c r="H23" s="197">
        <v>5.5</v>
      </c>
      <c r="I23" s="201"/>
      <c r="J23" s="201"/>
      <c r="K23" s="197">
        <f>SUM(G23:J23)</f>
        <v>10.75</v>
      </c>
      <c r="L23" s="197">
        <v>0</v>
      </c>
      <c r="M23" s="199">
        <v>2.69</v>
      </c>
      <c r="N23" s="64">
        <v>12</v>
      </c>
    </row>
    <row r="24" spans="1:14" ht="16.5" thickBot="1">
      <c r="A24" s="195">
        <v>12</v>
      </c>
      <c r="B24" s="196" t="s">
        <v>23</v>
      </c>
      <c r="C24" s="201"/>
      <c r="D24" s="201"/>
      <c r="E24" s="201"/>
      <c r="F24" s="201"/>
      <c r="G24" s="201"/>
      <c r="H24" s="201"/>
      <c r="I24" s="201"/>
      <c r="J24" s="201"/>
      <c r="K24" s="197"/>
      <c r="L24" s="197">
        <v>0</v>
      </c>
      <c r="M24" s="199">
        <v>0</v>
      </c>
      <c r="N24" s="64"/>
    </row>
    <row r="25" spans="1:14" ht="16.5" thickBot="1">
      <c r="A25" s="195">
        <v>13</v>
      </c>
      <c r="B25" s="196" t="s">
        <v>24</v>
      </c>
      <c r="C25" s="203"/>
      <c r="D25" s="203"/>
      <c r="E25" s="197">
        <v>1</v>
      </c>
      <c r="F25" s="197">
        <v>1</v>
      </c>
      <c r="G25" s="203"/>
      <c r="H25" s="203"/>
      <c r="I25" s="197">
        <v>1</v>
      </c>
      <c r="J25" s="197">
        <v>2.5</v>
      </c>
      <c r="K25" s="197">
        <f aca="true" t="shared" si="1" ref="K25:K35">SUM(G25:J25)</f>
        <v>3.5</v>
      </c>
      <c r="L25" s="197">
        <v>0</v>
      </c>
      <c r="M25" s="199">
        <f>AVERAGE(I25:J25)</f>
        <v>1.75</v>
      </c>
      <c r="N25" s="64">
        <v>20</v>
      </c>
    </row>
    <row r="26" spans="1:14" ht="16.5" thickBot="1">
      <c r="A26" s="195">
        <v>14</v>
      </c>
      <c r="B26" s="196" t="s">
        <v>25</v>
      </c>
      <c r="C26" s="197">
        <v>1</v>
      </c>
      <c r="D26" s="201"/>
      <c r="E26" s="197">
        <v>1</v>
      </c>
      <c r="F26" s="197">
        <v>1</v>
      </c>
      <c r="G26" s="197">
        <v>2</v>
      </c>
      <c r="H26" s="201"/>
      <c r="I26" s="197">
        <v>1.5</v>
      </c>
      <c r="J26" s="197">
        <v>8</v>
      </c>
      <c r="K26" s="197">
        <f t="shared" si="1"/>
        <v>11.5</v>
      </c>
      <c r="L26" s="197">
        <v>0</v>
      </c>
      <c r="M26" s="199">
        <v>2.86</v>
      </c>
      <c r="N26" s="64">
        <v>9</v>
      </c>
    </row>
    <row r="27" spans="1:14" ht="16.5" thickBot="1">
      <c r="A27" s="195">
        <v>15</v>
      </c>
      <c r="B27" s="196" t="s">
        <v>26</v>
      </c>
      <c r="C27" s="197">
        <v>1</v>
      </c>
      <c r="D27" s="197">
        <v>2</v>
      </c>
      <c r="E27" s="197">
        <v>1</v>
      </c>
      <c r="F27" s="197">
        <v>1</v>
      </c>
      <c r="G27" s="197">
        <v>3</v>
      </c>
      <c r="H27" s="197">
        <v>1</v>
      </c>
      <c r="I27" s="197">
        <v>1</v>
      </c>
      <c r="J27" s="197">
        <v>5</v>
      </c>
      <c r="K27" s="197">
        <f t="shared" si="1"/>
        <v>10</v>
      </c>
      <c r="L27" s="197">
        <v>0</v>
      </c>
      <c r="M27" s="199">
        <v>2</v>
      </c>
      <c r="N27" s="64">
        <v>17</v>
      </c>
    </row>
    <row r="28" spans="1:14" ht="16.5" thickBot="1">
      <c r="A28" s="195">
        <v>16</v>
      </c>
      <c r="B28" s="196" t="s">
        <v>27</v>
      </c>
      <c r="C28" s="197">
        <v>1</v>
      </c>
      <c r="D28" s="197">
        <v>1</v>
      </c>
      <c r="E28" s="197">
        <v>1</v>
      </c>
      <c r="F28" s="205"/>
      <c r="G28" s="197">
        <v>3.5</v>
      </c>
      <c r="H28" s="197">
        <v>4.5</v>
      </c>
      <c r="I28" s="197">
        <v>2</v>
      </c>
      <c r="J28" s="203"/>
      <c r="K28" s="197">
        <f t="shared" si="1"/>
        <v>10</v>
      </c>
      <c r="L28" s="197">
        <v>0</v>
      </c>
      <c r="M28" s="199">
        <v>3.33</v>
      </c>
      <c r="N28" s="64">
        <v>7</v>
      </c>
    </row>
    <row r="29" spans="1:14" ht="16.5" thickBot="1">
      <c r="A29" s="195">
        <v>17</v>
      </c>
      <c r="B29" s="196" t="s">
        <v>28</v>
      </c>
      <c r="C29" s="197">
        <v>1</v>
      </c>
      <c r="D29" s="197">
        <v>1</v>
      </c>
      <c r="E29" s="197">
        <v>1</v>
      </c>
      <c r="F29" s="197">
        <v>1</v>
      </c>
      <c r="G29" s="197">
        <v>1</v>
      </c>
      <c r="H29" s="197">
        <v>1</v>
      </c>
      <c r="I29" s="197">
        <v>1.5</v>
      </c>
      <c r="J29" s="197">
        <v>7</v>
      </c>
      <c r="K29" s="197">
        <f t="shared" si="1"/>
        <v>10.5</v>
      </c>
      <c r="L29" s="197">
        <v>0</v>
      </c>
      <c r="M29" s="199">
        <f>AVERAGE(G29:J29)</f>
        <v>2.625</v>
      </c>
      <c r="N29" s="64">
        <v>13</v>
      </c>
    </row>
    <row r="30" spans="1:14" ht="16.5" thickBot="1">
      <c r="A30" s="195">
        <v>18</v>
      </c>
      <c r="B30" s="196" t="s">
        <v>29</v>
      </c>
      <c r="C30" s="197">
        <v>1</v>
      </c>
      <c r="D30" s="197">
        <v>1</v>
      </c>
      <c r="E30" s="197">
        <v>2</v>
      </c>
      <c r="F30" s="197">
        <v>1</v>
      </c>
      <c r="G30" s="197">
        <v>1</v>
      </c>
      <c r="H30" s="197">
        <v>1</v>
      </c>
      <c r="I30" s="197">
        <v>0.5</v>
      </c>
      <c r="J30" s="197">
        <v>2</v>
      </c>
      <c r="K30" s="197">
        <f t="shared" si="1"/>
        <v>4.5</v>
      </c>
      <c r="L30" s="197">
        <v>0</v>
      </c>
      <c r="M30" s="199">
        <v>0.9</v>
      </c>
      <c r="N30" s="64">
        <v>24</v>
      </c>
    </row>
    <row r="31" spans="1:14" ht="16.5" thickBot="1">
      <c r="A31" s="195">
        <v>19</v>
      </c>
      <c r="B31" s="196" t="s">
        <v>30</v>
      </c>
      <c r="C31" s="197">
        <v>1</v>
      </c>
      <c r="D31" s="201"/>
      <c r="E31" s="201"/>
      <c r="F31" s="201"/>
      <c r="G31" s="197">
        <v>4</v>
      </c>
      <c r="H31" s="201"/>
      <c r="I31" s="201"/>
      <c r="J31" s="201"/>
      <c r="K31" s="197">
        <f t="shared" si="1"/>
        <v>4</v>
      </c>
      <c r="L31" s="197">
        <v>0</v>
      </c>
      <c r="M31" s="199">
        <v>1</v>
      </c>
      <c r="N31" s="64">
        <v>23</v>
      </c>
    </row>
    <row r="32" spans="1:14" ht="16.5" thickBot="1">
      <c r="A32" s="195">
        <v>20</v>
      </c>
      <c r="B32" s="196" t="s">
        <v>31</v>
      </c>
      <c r="C32" s="197">
        <v>1</v>
      </c>
      <c r="D32" s="197">
        <v>1</v>
      </c>
      <c r="E32" s="197">
        <v>1</v>
      </c>
      <c r="F32" s="201"/>
      <c r="G32" s="197">
        <v>1.5</v>
      </c>
      <c r="H32" s="197">
        <v>2</v>
      </c>
      <c r="I32" s="197">
        <v>5</v>
      </c>
      <c r="J32" s="201"/>
      <c r="K32" s="197">
        <f t="shared" si="1"/>
        <v>8.5</v>
      </c>
      <c r="L32" s="197">
        <v>0</v>
      </c>
      <c r="M32" s="199">
        <v>2.13</v>
      </c>
      <c r="N32" s="64">
        <v>16</v>
      </c>
    </row>
    <row r="33" spans="1:14" ht="16.5" thickBot="1">
      <c r="A33" s="195">
        <v>21</v>
      </c>
      <c r="B33" s="196" t="s">
        <v>32</v>
      </c>
      <c r="C33" s="197">
        <v>1</v>
      </c>
      <c r="D33" s="197">
        <v>1</v>
      </c>
      <c r="E33" s="197">
        <v>1</v>
      </c>
      <c r="F33" s="197">
        <v>1</v>
      </c>
      <c r="G33" s="197">
        <v>2</v>
      </c>
      <c r="H33" s="197">
        <v>1</v>
      </c>
      <c r="I33" s="197">
        <v>0.5</v>
      </c>
      <c r="J33" s="197">
        <v>1.5</v>
      </c>
      <c r="K33" s="197">
        <f t="shared" si="1"/>
        <v>5</v>
      </c>
      <c r="L33" s="197">
        <v>0</v>
      </c>
      <c r="M33" s="199">
        <f>AVERAGE(G33:J33)</f>
        <v>1.25</v>
      </c>
      <c r="N33" s="64">
        <v>23</v>
      </c>
    </row>
    <row r="34" spans="1:14" ht="16.5" thickBot="1">
      <c r="A34" s="195">
        <v>22</v>
      </c>
      <c r="B34" s="196" t="s">
        <v>33</v>
      </c>
      <c r="C34" s="201"/>
      <c r="D34" s="197">
        <v>1</v>
      </c>
      <c r="E34" s="197">
        <v>1</v>
      </c>
      <c r="F34" s="197">
        <v>1</v>
      </c>
      <c r="G34" s="201"/>
      <c r="H34" s="197">
        <v>2</v>
      </c>
      <c r="I34" s="197">
        <v>1</v>
      </c>
      <c r="J34" s="197">
        <v>3.5</v>
      </c>
      <c r="K34" s="197">
        <f t="shared" si="1"/>
        <v>6.5</v>
      </c>
      <c r="L34" s="197">
        <v>0</v>
      </c>
      <c r="M34" s="199">
        <v>1.63</v>
      </c>
      <c r="N34" s="64">
        <v>21</v>
      </c>
    </row>
    <row r="35" spans="1:14" ht="16.5" thickBot="1">
      <c r="A35" s="195">
        <v>23</v>
      </c>
      <c r="B35" s="196" t="s">
        <v>34</v>
      </c>
      <c r="C35" s="197">
        <v>1</v>
      </c>
      <c r="D35" s="197">
        <v>1</v>
      </c>
      <c r="E35" s="197">
        <v>1</v>
      </c>
      <c r="F35" s="201"/>
      <c r="G35" s="197">
        <v>0.5</v>
      </c>
      <c r="H35" s="197">
        <v>1</v>
      </c>
      <c r="I35" s="197">
        <v>1.5</v>
      </c>
      <c r="J35" s="201"/>
      <c r="K35" s="197">
        <f t="shared" si="1"/>
        <v>3</v>
      </c>
      <c r="L35" s="197">
        <v>0</v>
      </c>
      <c r="M35" s="199">
        <v>0.75</v>
      </c>
      <c r="N35" s="64">
        <v>25</v>
      </c>
    </row>
    <row r="36" spans="1:14" ht="16.5" thickBot="1">
      <c r="A36" s="195">
        <v>24</v>
      </c>
      <c r="B36" s="196" t="s">
        <v>35</v>
      </c>
      <c r="C36" s="201"/>
      <c r="D36" s="201"/>
      <c r="E36" s="203"/>
      <c r="F36" s="201"/>
      <c r="G36" s="201"/>
      <c r="H36" s="201"/>
      <c r="I36" s="203"/>
      <c r="J36" s="201"/>
      <c r="K36" s="197"/>
      <c r="L36" s="197">
        <v>0</v>
      </c>
      <c r="M36" s="199">
        <v>0</v>
      </c>
      <c r="N36" s="64"/>
    </row>
    <row r="37" spans="1:14" ht="16.5" thickBot="1">
      <c r="A37" s="195">
        <v>25</v>
      </c>
      <c r="B37" s="196" t="s">
        <v>36</v>
      </c>
      <c r="C37" s="197">
        <v>1</v>
      </c>
      <c r="D37" s="203"/>
      <c r="E37" s="197">
        <v>1</v>
      </c>
      <c r="F37" s="203"/>
      <c r="G37" s="197">
        <v>1</v>
      </c>
      <c r="H37" s="206"/>
      <c r="I37" s="197">
        <v>3.5</v>
      </c>
      <c r="J37" s="203"/>
      <c r="K37" s="197">
        <f aca="true" t="shared" si="2" ref="K37:K42">SUM(G37:J37)</f>
        <v>4.5</v>
      </c>
      <c r="L37" s="197">
        <v>0</v>
      </c>
      <c r="M37" s="199">
        <v>2.25</v>
      </c>
      <c r="N37" s="64">
        <v>15</v>
      </c>
    </row>
    <row r="38" spans="1:14" ht="16.5" thickBot="1">
      <c r="A38" s="195">
        <v>26</v>
      </c>
      <c r="B38" s="196" t="s">
        <v>37</v>
      </c>
      <c r="C38" s="197">
        <v>1</v>
      </c>
      <c r="D38" s="204">
        <v>1</v>
      </c>
      <c r="E38" s="201"/>
      <c r="F38" s="197">
        <v>1</v>
      </c>
      <c r="G38" s="197">
        <v>4</v>
      </c>
      <c r="H38" s="197">
        <v>0.5</v>
      </c>
      <c r="I38" s="201"/>
      <c r="J38" s="197">
        <v>5</v>
      </c>
      <c r="K38" s="197">
        <f t="shared" si="2"/>
        <v>9.5</v>
      </c>
      <c r="L38" s="197">
        <v>0</v>
      </c>
      <c r="M38" s="199">
        <v>2.36</v>
      </c>
      <c r="N38" s="64">
        <v>14</v>
      </c>
    </row>
    <row r="39" spans="1:14" ht="16.5" thickBot="1">
      <c r="A39" s="195">
        <v>27</v>
      </c>
      <c r="B39" s="196" t="s">
        <v>38</v>
      </c>
      <c r="C39" s="197">
        <v>1</v>
      </c>
      <c r="D39" s="197">
        <v>1</v>
      </c>
      <c r="E39" s="197">
        <v>1</v>
      </c>
      <c r="F39" s="197">
        <v>1</v>
      </c>
      <c r="G39" s="197">
        <v>3.5</v>
      </c>
      <c r="H39" s="197">
        <v>2</v>
      </c>
      <c r="I39" s="197">
        <v>2</v>
      </c>
      <c r="J39" s="197">
        <v>3</v>
      </c>
      <c r="K39" s="197">
        <f t="shared" si="2"/>
        <v>10.5</v>
      </c>
      <c r="L39" s="197">
        <v>0</v>
      </c>
      <c r="M39" s="199">
        <f>AVERAGE(G39:J39)</f>
        <v>2.625</v>
      </c>
      <c r="N39" s="64">
        <v>13</v>
      </c>
    </row>
    <row r="40" spans="1:14" ht="16.5" thickBot="1">
      <c r="A40" s="195">
        <v>28</v>
      </c>
      <c r="B40" s="196" t="s">
        <v>39</v>
      </c>
      <c r="C40" s="203"/>
      <c r="D40" s="201"/>
      <c r="E40" s="197">
        <v>1</v>
      </c>
      <c r="F40" s="203"/>
      <c r="G40" s="203"/>
      <c r="H40" s="201"/>
      <c r="I40" s="197">
        <v>3</v>
      </c>
      <c r="J40" s="203"/>
      <c r="K40" s="197">
        <f t="shared" si="2"/>
        <v>3</v>
      </c>
      <c r="L40" s="197">
        <v>0</v>
      </c>
      <c r="M40" s="199">
        <v>1.5</v>
      </c>
      <c r="N40" s="64">
        <v>22</v>
      </c>
    </row>
    <row r="41" spans="1:14" ht="16.5" thickBot="1">
      <c r="A41" s="195">
        <v>29</v>
      </c>
      <c r="B41" s="196" t="s">
        <v>40</v>
      </c>
      <c r="C41" s="197">
        <v>1</v>
      </c>
      <c r="D41" s="197">
        <v>1</v>
      </c>
      <c r="E41" s="197">
        <v>1</v>
      </c>
      <c r="F41" s="197">
        <v>1</v>
      </c>
      <c r="G41" s="197">
        <v>2</v>
      </c>
      <c r="H41" s="197">
        <v>2</v>
      </c>
      <c r="I41" s="197">
        <v>1.5</v>
      </c>
      <c r="J41" s="197">
        <v>5.5</v>
      </c>
      <c r="K41" s="197">
        <f t="shared" si="2"/>
        <v>11</v>
      </c>
      <c r="L41" s="197">
        <v>0</v>
      </c>
      <c r="M41" s="199">
        <f>AVERAGE(G41:J41)</f>
        <v>2.75</v>
      </c>
      <c r="N41" s="64">
        <v>11</v>
      </c>
    </row>
    <row r="42" spans="1:14" ht="16.5" thickBot="1">
      <c r="A42" s="195">
        <v>30</v>
      </c>
      <c r="B42" s="196" t="s">
        <v>41</v>
      </c>
      <c r="C42" s="205"/>
      <c r="D42" s="197">
        <v>1</v>
      </c>
      <c r="E42" s="201"/>
      <c r="F42" s="204">
        <v>1</v>
      </c>
      <c r="G42" s="203"/>
      <c r="H42" s="197">
        <v>1</v>
      </c>
      <c r="I42" s="201"/>
      <c r="J42" s="197">
        <v>4.5</v>
      </c>
      <c r="K42" s="197">
        <f t="shared" si="2"/>
        <v>5.5</v>
      </c>
      <c r="L42" s="197">
        <v>0</v>
      </c>
      <c r="M42" s="199">
        <v>1.83</v>
      </c>
      <c r="N42" s="64">
        <v>19</v>
      </c>
    </row>
    <row r="43" spans="1:14" ht="16.5" thickBot="1">
      <c r="A43" s="195">
        <v>31</v>
      </c>
      <c r="B43" s="196" t="s">
        <v>42</v>
      </c>
      <c r="C43" s="202"/>
      <c r="D43" s="201"/>
      <c r="E43" s="197"/>
      <c r="F43" s="197"/>
      <c r="G43" s="201"/>
      <c r="H43" s="201"/>
      <c r="I43" s="197"/>
      <c r="J43" s="197"/>
      <c r="K43" s="197"/>
      <c r="L43" s="197">
        <v>0</v>
      </c>
      <c r="M43" s="199">
        <v>0</v>
      </c>
      <c r="N43" s="207"/>
    </row>
    <row r="44" spans="1:14" ht="16.5" thickBot="1">
      <c r="A44" s="195">
        <v>32</v>
      </c>
      <c r="B44" s="196" t="s">
        <v>43</v>
      </c>
      <c r="C44" s="197">
        <v>1</v>
      </c>
      <c r="D44" s="201"/>
      <c r="E44" s="197"/>
      <c r="F44" s="197"/>
      <c r="G44" s="198">
        <v>15.2</v>
      </c>
      <c r="H44" s="201"/>
      <c r="I44" s="197"/>
      <c r="J44" s="197"/>
      <c r="K44" s="197">
        <f>SUM(G44:J44)</f>
        <v>15.2</v>
      </c>
      <c r="L44" s="197">
        <v>1</v>
      </c>
      <c r="M44" s="199">
        <v>8.6</v>
      </c>
      <c r="N44" s="208">
        <v>3</v>
      </c>
    </row>
    <row r="45" spans="1:14" ht="19.5" customHeight="1" thickBot="1">
      <c r="A45" s="195">
        <v>33</v>
      </c>
      <c r="B45" s="196" t="s">
        <v>44</v>
      </c>
      <c r="C45" s="201"/>
      <c r="D45" s="203"/>
      <c r="E45" s="197"/>
      <c r="F45" s="197"/>
      <c r="G45" s="201"/>
      <c r="H45" s="203"/>
      <c r="I45" s="197"/>
      <c r="J45" s="197"/>
      <c r="K45" s="197"/>
      <c r="L45" s="197">
        <v>0</v>
      </c>
      <c r="M45" s="199">
        <v>0</v>
      </c>
      <c r="N45" s="209"/>
    </row>
    <row r="46" spans="1:14" ht="16.5" thickBot="1">
      <c r="A46" s="195">
        <v>34</v>
      </c>
      <c r="B46" s="196" t="s">
        <v>45</v>
      </c>
      <c r="C46" s="203"/>
      <c r="D46" s="201"/>
      <c r="E46" s="197"/>
      <c r="F46" s="197"/>
      <c r="G46" s="203"/>
      <c r="H46" s="201"/>
      <c r="I46" s="197"/>
      <c r="J46" s="197"/>
      <c r="K46" s="197"/>
      <c r="L46" s="197">
        <v>0</v>
      </c>
      <c r="M46" s="199">
        <v>0</v>
      </c>
      <c r="N46" s="209"/>
    </row>
    <row r="47" spans="1:14" ht="16.5" thickBot="1">
      <c r="A47" s="195">
        <v>35</v>
      </c>
      <c r="B47" s="196" t="s">
        <v>46</v>
      </c>
      <c r="C47" s="201"/>
      <c r="D47" s="203"/>
      <c r="E47" s="197"/>
      <c r="F47" s="197"/>
      <c r="G47" s="201"/>
      <c r="H47" s="203"/>
      <c r="I47" s="197"/>
      <c r="J47" s="197"/>
      <c r="K47" s="197"/>
      <c r="L47" s="197">
        <v>0</v>
      </c>
      <c r="M47" s="199">
        <v>0</v>
      </c>
      <c r="N47" s="209"/>
    </row>
    <row r="48" spans="1:14" ht="16.5" thickBot="1">
      <c r="A48" s="195">
        <v>36</v>
      </c>
      <c r="B48" s="196" t="s">
        <v>47</v>
      </c>
      <c r="C48" s="204">
        <v>1</v>
      </c>
      <c r="D48" s="201"/>
      <c r="E48" s="197"/>
      <c r="F48" s="197"/>
      <c r="G48" s="197">
        <v>6.5</v>
      </c>
      <c r="H48" s="201"/>
      <c r="I48" s="197"/>
      <c r="J48" s="197"/>
      <c r="K48" s="197">
        <f>SUM(G48:J48)</f>
        <v>6.5</v>
      </c>
      <c r="L48" s="197">
        <v>0</v>
      </c>
      <c r="M48" s="199">
        <v>3.25</v>
      </c>
      <c r="N48" s="209">
        <v>8</v>
      </c>
    </row>
    <row r="49" spans="1:14" ht="16.5" thickBot="1">
      <c r="A49" s="195">
        <v>37</v>
      </c>
      <c r="B49" s="196" t="s">
        <v>48</v>
      </c>
      <c r="C49" s="201"/>
      <c r="D49" s="203"/>
      <c r="E49" s="197"/>
      <c r="F49" s="197"/>
      <c r="G49" s="201"/>
      <c r="H49" s="203"/>
      <c r="I49" s="197"/>
      <c r="J49" s="197"/>
      <c r="K49" s="197"/>
      <c r="L49" s="197">
        <v>0</v>
      </c>
      <c r="M49" s="199">
        <v>0</v>
      </c>
      <c r="N49" s="209"/>
    </row>
    <row r="50" spans="1:14" ht="16.5" thickBot="1">
      <c r="A50" s="195">
        <v>38</v>
      </c>
      <c r="B50" s="196" t="s">
        <v>49</v>
      </c>
      <c r="C50" s="197">
        <v>1</v>
      </c>
      <c r="D50" s="197">
        <v>1</v>
      </c>
      <c r="E50" s="197"/>
      <c r="F50" s="197"/>
      <c r="G50" s="197">
        <v>0.5</v>
      </c>
      <c r="H50" s="197">
        <v>1</v>
      </c>
      <c r="I50" s="197"/>
      <c r="J50" s="197"/>
      <c r="K50" s="197">
        <f>SUM(G50:J50)</f>
        <v>1.5</v>
      </c>
      <c r="L50" s="197">
        <v>0</v>
      </c>
      <c r="M50" s="199">
        <v>0.75</v>
      </c>
      <c r="N50" s="209">
        <v>25</v>
      </c>
    </row>
    <row r="52" spans="2:12" ht="18.75">
      <c r="B52" s="210" t="s">
        <v>50</v>
      </c>
      <c r="C52" s="211">
        <v>1</v>
      </c>
      <c r="D52" s="256" t="s">
        <v>186</v>
      </c>
      <c r="E52" s="256"/>
      <c r="F52" s="256"/>
      <c r="G52" s="256"/>
      <c r="H52" s="256"/>
      <c r="I52" s="256"/>
      <c r="J52" s="256"/>
      <c r="K52" s="256"/>
      <c r="L52" s="256"/>
    </row>
    <row r="53" spans="3:12" ht="12.75">
      <c r="C53" s="212"/>
      <c r="D53" s="256" t="s">
        <v>51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213"/>
      <c r="D54" s="256" t="s">
        <v>52</v>
      </c>
      <c r="E54" s="256"/>
      <c r="F54" s="256"/>
      <c r="G54" s="256"/>
      <c r="H54" s="256"/>
      <c r="I54" s="256"/>
      <c r="J54" s="256"/>
      <c r="K54" s="256"/>
      <c r="L54" s="256"/>
    </row>
    <row r="55" spans="3:12" ht="12.75">
      <c r="C55" s="115"/>
      <c r="D55" s="256" t="s">
        <v>53</v>
      </c>
      <c r="E55" s="256"/>
      <c r="F55" s="256"/>
      <c r="G55" s="256"/>
      <c r="H55" s="256"/>
      <c r="I55" s="256"/>
      <c r="J55" s="256"/>
      <c r="K55" s="256"/>
      <c r="L55" s="256"/>
    </row>
    <row r="56" spans="3:12" ht="12.75">
      <c r="C56" s="116"/>
      <c r="D56" s="256" t="s">
        <v>54</v>
      </c>
      <c r="E56" s="256"/>
      <c r="F56" s="256"/>
      <c r="G56" s="256"/>
      <c r="H56" s="256"/>
      <c r="I56" s="256"/>
      <c r="J56" s="256"/>
      <c r="K56" s="256"/>
      <c r="L56" s="256"/>
    </row>
    <row r="57" spans="3:12" ht="12.75">
      <c r="C57" s="117"/>
      <c r="D57" s="256" t="s">
        <v>55</v>
      </c>
      <c r="E57" s="256"/>
      <c r="F57" s="256"/>
      <c r="G57" s="256"/>
      <c r="H57" s="256"/>
      <c r="I57" s="256"/>
      <c r="J57" s="256"/>
      <c r="K57" s="256"/>
      <c r="L57" s="256"/>
    </row>
    <row r="59" spans="1:16" ht="18.75">
      <c r="A59" s="328" t="s">
        <v>231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</row>
    <row r="60" spans="1:16" ht="15.75">
      <c r="A60" s="329"/>
      <c r="B60" s="329"/>
      <c r="C60" s="189"/>
      <c r="D60" s="214" t="s">
        <v>232</v>
      </c>
      <c r="E60" s="330" t="s">
        <v>139</v>
      </c>
      <c r="F60" s="330"/>
      <c r="G60" s="330"/>
      <c r="H60" s="330"/>
      <c r="I60" s="330"/>
      <c r="J60" s="330"/>
      <c r="K60" s="330"/>
      <c r="L60" s="189"/>
      <c r="M60" s="189"/>
      <c r="N60" s="189"/>
      <c r="O60" s="189"/>
      <c r="P60" s="189"/>
    </row>
    <row r="61" spans="1:16" ht="15.75">
      <c r="A61" s="189"/>
      <c r="B61" s="189"/>
      <c r="C61" s="189"/>
      <c r="D61" s="214" t="s">
        <v>233</v>
      </c>
      <c r="E61" s="330" t="s">
        <v>234</v>
      </c>
      <c r="F61" s="330"/>
      <c r="G61" s="330"/>
      <c r="H61" s="330"/>
      <c r="I61" s="330"/>
      <c r="J61" s="330"/>
      <c r="K61" s="330"/>
      <c r="L61" s="189"/>
      <c r="M61" s="189"/>
      <c r="N61" s="189"/>
      <c r="O61" s="189"/>
      <c r="P61" s="189"/>
    </row>
    <row r="62" spans="1:16" ht="15.75">
      <c r="A62" s="189"/>
      <c r="B62" s="189"/>
      <c r="C62" s="189"/>
      <c r="D62" s="214" t="s">
        <v>235</v>
      </c>
      <c r="E62" s="330" t="s">
        <v>236</v>
      </c>
      <c r="F62" s="330"/>
      <c r="G62" s="330"/>
      <c r="H62" s="330"/>
      <c r="I62" s="330"/>
      <c r="J62" s="330"/>
      <c r="K62" s="330"/>
      <c r="L62" s="189"/>
      <c r="M62" s="189"/>
      <c r="N62" s="189"/>
      <c r="O62" s="189"/>
      <c r="P62" s="189"/>
    </row>
    <row r="63" spans="1:16" ht="15.7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</row>
    <row r="64" spans="1:16" ht="19.5" thickBot="1">
      <c r="A64" s="328" t="s">
        <v>56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</row>
    <row r="65" spans="1:16" ht="16.5" thickBot="1">
      <c r="A65" s="215" t="s">
        <v>57</v>
      </c>
      <c r="B65" s="216" t="s">
        <v>58</v>
      </c>
      <c r="C65" s="216" t="s">
        <v>59</v>
      </c>
      <c r="D65" s="336" t="s">
        <v>60</v>
      </c>
      <c r="E65" s="337"/>
      <c r="F65" s="337"/>
      <c r="G65" s="338"/>
      <c r="H65" s="216" t="s">
        <v>61</v>
      </c>
      <c r="I65" s="339" t="s">
        <v>6</v>
      </c>
      <c r="J65" s="339"/>
      <c r="K65" s="339"/>
      <c r="L65" s="339"/>
      <c r="M65" s="339"/>
      <c r="N65" s="340" t="s">
        <v>62</v>
      </c>
      <c r="O65" s="341"/>
      <c r="P65" s="189"/>
    </row>
    <row r="66" spans="1:16" ht="19.5" thickBot="1">
      <c r="A66" s="217">
        <v>1</v>
      </c>
      <c r="B66" s="218" t="s">
        <v>237</v>
      </c>
      <c r="C66" s="219">
        <v>8</v>
      </c>
      <c r="D66" s="334">
        <v>15.2</v>
      </c>
      <c r="E66" s="334"/>
      <c r="F66" s="334"/>
      <c r="G66" s="334"/>
      <c r="H66" s="220" t="s">
        <v>117</v>
      </c>
      <c r="I66" s="335" t="s">
        <v>70</v>
      </c>
      <c r="J66" s="335"/>
      <c r="K66" s="335"/>
      <c r="L66" s="335"/>
      <c r="M66" s="335"/>
      <c r="N66" s="335" t="s">
        <v>238</v>
      </c>
      <c r="O66" s="335"/>
      <c r="P66" s="189"/>
    </row>
    <row r="67" spans="1:16" ht="19.5" thickBot="1">
      <c r="A67" s="217">
        <v>2</v>
      </c>
      <c r="B67" s="221" t="s">
        <v>171</v>
      </c>
      <c r="C67" s="219">
        <v>9</v>
      </c>
      <c r="D67" s="334">
        <v>12</v>
      </c>
      <c r="E67" s="334"/>
      <c r="F67" s="334"/>
      <c r="G67" s="334"/>
      <c r="H67" s="220" t="s">
        <v>239</v>
      </c>
      <c r="I67" s="335" t="s">
        <v>15</v>
      </c>
      <c r="J67" s="335"/>
      <c r="K67" s="335"/>
      <c r="L67" s="335"/>
      <c r="M67" s="335"/>
      <c r="N67" s="335" t="s">
        <v>240</v>
      </c>
      <c r="O67" s="335"/>
      <c r="P67" s="189"/>
    </row>
    <row r="68" spans="1:16" ht="19.5" thickBot="1">
      <c r="A68" s="217">
        <v>3</v>
      </c>
      <c r="B68" s="221" t="s">
        <v>241</v>
      </c>
      <c r="C68" s="219">
        <v>10</v>
      </c>
      <c r="D68" s="334">
        <v>15</v>
      </c>
      <c r="E68" s="334"/>
      <c r="F68" s="334"/>
      <c r="G68" s="334"/>
      <c r="H68" s="220" t="s">
        <v>117</v>
      </c>
      <c r="I68" s="335" t="s">
        <v>124</v>
      </c>
      <c r="J68" s="335"/>
      <c r="K68" s="335"/>
      <c r="L68" s="335"/>
      <c r="M68" s="335"/>
      <c r="N68" s="335" t="s">
        <v>242</v>
      </c>
      <c r="O68" s="335"/>
      <c r="P68" s="189"/>
    </row>
    <row r="69" spans="1:16" ht="19.5" thickBot="1">
      <c r="A69" s="217">
        <v>4</v>
      </c>
      <c r="B69" s="221" t="s">
        <v>243</v>
      </c>
      <c r="C69" s="219">
        <v>11</v>
      </c>
      <c r="D69" s="334">
        <v>18.5</v>
      </c>
      <c r="E69" s="334"/>
      <c r="F69" s="334"/>
      <c r="G69" s="334"/>
      <c r="H69" s="220" t="s">
        <v>244</v>
      </c>
      <c r="I69" s="335" t="s">
        <v>14</v>
      </c>
      <c r="J69" s="335"/>
      <c r="K69" s="335"/>
      <c r="L69" s="335"/>
      <c r="M69" s="335"/>
      <c r="N69" s="335" t="s">
        <v>245</v>
      </c>
      <c r="O69" s="335"/>
      <c r="P69" s="189"/>
    </row>
    <row r="70" spans="1:16" ht="15.7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8.75">
      <c r="A71" s="328" t="s">
        <v>246</v>
      </c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189"/>
    </row>
    <row r="72" spans="1:16" ht="15.75">
      <c r="A72" s="189" t="s">
        <v>232</v>
      </c>
      <c r="B72" s="222" t="s">
        <v>247</v>
      </c>
      <c r="C72" s="222"/>
      <c r="D72" s="222"/>
      <c r="E72" s="222"/>
      <c r="F72" s="222"/>
      <c r="G72" s="222"/>
      <c r="H72" s="222"/>
      <c r="I72" s="222"/>
      <c r="J72" s="189"/>
      <c r="K72" s="189"/>
      <c r="L72" s="189"/>
      <c r="M72" s="189"/>
      <c r="N72" s="189"/>
      <c r="O72" s="189"/>
      <c r="P72" s="189"/>
    </row>
    <row r="73" spans="1:16" ht="15.75">
      <c r="A73" s="189" t="s">
        <v>233</v>
      </c>
      <c r="B73" s="222" t="s">
        <v>248</v>
      </c>
      <c r="C73" s="222"/>
      <c r="D73" s="222"/>
      <c r="E73" s="222"/>
      <c r="F73" s="222"/>
      <c r="G73" s="222"/>
      <c r="H73" s="222"/>
      <c r="I73" s="222"/>
      <c r="J73" s="189"/>
      <c r="K73" s="189"/>
      <c r="L73" s="189"/>
      <c r="M73" s="189"/>
      <c r="N73" s="189"/>
      <c r="O73" s="189"/>
      <c r="P73" s="189"/>
    </row>
    <row r="74" spans="1:9" ht="15.75">
      <c r="A74" s="223" t="s">
        <v>235</v>
      </c>
      <c r="B74" s="224" t="s">
        <v>249</v>
      </c>
      <c r="C74" s="225"/>
      <c r="D74" s="225"/>
      <c r="E74" s="225"/>
      <c r="F74" s="225"/>
      <c r="G74" s="225"/>
      <c r="H74" s="225"/>
      <c r="I74" s="225"/>
    </row>
    <row r="75" spans="1:9" ht="15.75">
      <c r="A75" s="223" t="s">
        <v>250</v>
      </c>
      <c r="B75" s="224" t="s">
        <v>251</v>
      </c>
      <c r="C75" s="225"/>
      <c r="D75" s="225"/>
      <c r="E75" s="225"/>
      <c r="F75" s="225"/>
      <c r="G75" s="225"/>
      <c r="H75" s="225"/>
      <c r="I75" s="225"/>
    </row>
    <row r="78" spans="1:15" ht="15.75">
      <c r="A78" s="324" t="s">
        <v>252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</row>
    <row r="79" spans="1:15" ht="15.7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ht="15.75">
      <c r="A80" s="324" t="s">
        <v>253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</row>
    <row r="81" spans="1:15" ht="15.75">
      <c r="A81" s="324" t="s">
        <v>254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</row>
    <row r="82" spans="1:15" ht="15.75">
      <c r="A82" s="324" t="s">
        <v>255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</row>
    <row r="83" spans="1:15" ht="15.75">
      <c r="A83" s="324" t="s">
        <v>256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</row>
    <row r="86" ht="12.75">
      <c r="A86" t="s">
        <v>284</v>
      </c>
    </row>
  </sheetData>
  <sheetProtection/>
  <mergeCells count="49">
    <mergeCell ref="C11:F11"/>
    <mergeCell ref="G11:J11"/>
    <mergeCell ref="K11:K12"/>
    <mergeCell ref="L11:L12"/>
    <mergeCell ref="A1:N1"/>
    <mergeCell ref="A2:N2"/>
    <mergeCell ref="A3:N3"/>
    <mergeCell ref="D55:L55"/>
    <mergeCell ref="D56:L56"/>
    <mergeCell ref="E60:K60"/>
    <mergeCell ref="D52:L52"/>
    <mergeCell ref="D53:L53"/>
    <mergeCell ref="D54:L54"/>
    <mergeCell ref="N67:O67"/>
    <mergeCell ref="E61:K61"/>
    <mergeCell ref="D65:G65"/>
    <mergeCell ref="I65:M65"/>
    <mergeCell ref="N65:O65"/>
    <mergeCell ref="A64:P64"/>
    <mergeCell ref="N68:O68"/>
    <mergeCell ref="D69:G69"/>
    <mergeCell ref="I69:M69"/>
    <mergeCell ref="N69:O69"/>
    <mergeCell ref="A71:O71"/>
    <mergeCell ref="D66:G66"/>
    <mergeCell ref="I66:M66"/>
    <mergeCell ref="N66:O66"/>
    <mergeCell ref="D67:G67"/>
    <mergeCell ref="I67:M67"/>
    <mergeCell ref="A82:O82"/>
    <mergeCell ref="A4:N4"/>
    <mergeCell ref="A6:B6"/>
    <mergeCell ref="D6:G6"/>
    <mergeCell ref="A9:B9"/>
    <mergeCell ref="E9:G9"/>
    <mergeCell ref="A11:A12"/>
    <mergeCell ref="B11:B12"/>
    <mergeCell ref="D68:G68"/>
    <mergeCell ref="I68:M68"/>
    <mergeCell ref="A78:O78"/>
    <mergeCell ref="A83:O83"/>
    <mergeCell ref="M11:M12"/>
    <mergeCell ref="N11:N12"/>
    <mergeCell ref="D57:L57"/>
    <mergeCell ref="A59:P59"/>
    <mergeCell ref="A60:B60"/>
    <mergeCell ref="E62:K62"/>
    <mergeCell ref="A80:O80"/>
    <mergeCell ref="A81:O8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P84"/>
  <sheetViews>
    <sheetView zoomScalePageLayoutView="0" workbookViewId="0" topLeftCell="A70">
      <selection activeCell="A84" sqref="A84"/>
    </sheetView>
  </sheetViews>
  <sheetFormatPr defaultColWidth="9.140625" defaultRowHeight="12.75"/>
  <cols>
    <col min="1" max="1" width="4.140625" style="0" bestFit="1" customWidth="1"/>
    <col min="2" max="2" width="51.57421875" style="0" customWidth="1"/>
    <col min="3" max="3" width="5.57421875" style="0" bestFit="1" customWidth="1"/>
    <col min="4" max="4" width="4.57421875" style="0" customWidth="1"/>
    <col min="5" max="6" width="3.28125" style="0" bestFit="1" customWidth="1"/>
    <col min="7" max="8" width="2.140625" style="0" bestFit="1" customWidth="1"/>
    <col min="9" max="10" width="3.28125" style="0" bestFit="1" customWidth="1"/>
    <col min="11" max="11" width="10.8515625" style="0" bestFit="1" customWidth="1"/>
    <col min="12" max="12" width="11.28125" style="0" bestFit="1" customWidth="1"/>
    <col min="13" max="13" width="11.421875" style="0" bestFit="1" customWidth="1"/>
  </cols>
  <sheetData>
    <row r="1" spans="1:14" ht="15.7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5.7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8.75">
      <c r="A3" s="328" t="s">
        <v>257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31" t="s">
        <v>258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5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75">
      <c r="A6" s="331" t="s">
        <v>4</v>
      </c>
      <c r="B6" s="331"/>
      <c r="C6" s="189"/>
      <c r="D6" s="324" t="s">
        <v>133</v>
      </c>
      <c r="E6" s="324"/>
      <c r="F6" s="324"/>
      <c r="G6" s="324"/>
      <c r="H6" s="190"/>
      <c r="I6" s="189"/>
      <c r="J6" s="189"/>
      <c r="K6" s="189"/>
      <c r="L6" s="189"/>
      <c r="M6" s="189"/>
      <c r="N6" s="189"/>
    </row>
    <row r="7" spans="1:14" ht="15.75">
      <c r="A7" s="189"/>
      <c r="B7" s="189"/>
      <c r="C7" s="189"/>
      <c r="D7" s="191" t="s">
        <v>134</v>
      </c>
      <c r="E7" s="191"/>
      <c r="F7" s="191"/>
      <c r="G7" s="191"/>
      <c r="H7" s="190">
        <v>6</v>
      </c>
      <c r="I7" s="189"/>
      <c r="J7" s="189"/>
      <c r="K7" s="189"/>
      <c r="L7" s="189"/>
      <c r="M7" s="189"/>
      <c r="N7" s="189"/>
    </row>
    <row r="8" spans="1:14" ht="15.7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ht="15.75">
      <c r="A9" s="331"/>
      <c r="B9" s="331"/>
      <c r="C9" s="189"/>
      <c r="D9" s="189"/>
      <c r="E9" s="331" t="s">
        <v>184</v>
      </c>
      <c r="F9" s="331"/>
      <c r="G9" s="331"/>
      <c r="H9" s="190">
        <v>6</v>
      </c>
      <c r="I9" s="189"/>
      <c r="J9" s="189"/>
      <c r="K9" s="189"/>
      <c r="L9" s="189"/>
      <c r="M9" s="189"/>
      <c r="N9" s="189"/>
    </row>
    <row r="10" ht="13.5" thickBot="1"/>
    <row r="11" spans="1:14" ht="13.5" thickBot="1">
      <c r="A11" s="332" t="s">
        <v>5</v>
      </c>
      <c r="B11" s="332" t="s">
        <v>6</v>
      </c>
      <c r="C11" s="342" t="s">
        <v>109</v>
      </c>
      <c r="D11" s="343"/>
      <c r="E11" s="343"/>
      <c r="F11" s="344"/>
      <c r="G11" s="345" t="s">
        <v>110</v>
      </c>
      <c r="H11" s="343"/>
      <c r="I11" s="343"/>
      <c r="J11" s="343"/>
      <c r="K11" s="353" t="s">
        <v>8</v>
      </c>
      <c r="L11" s="353" t="s">
        <v>9</v>
      </c>
      <c r="M11" s="353" t="s">
        <v>10</v>
      </c>
      <c r="N11" s="353" t="s">
        <v>11</v>
      </c>
    </row>
    <row r="12" spans="1:14" ht="16.5" thickBot="1">
      <c r="A12" s="333"/>
      <c r="B12" s="333"/>
      <c r="C12" s="192">
        <v>8</v>
      </c>
      <c r="D12" s="192">
        <v>9</v>
      </c>
      <c r="E12" s="192">
        <v>10</v>
      </c>
      <c r="F12" s="193">
        <v>11</v>
      </c>
      <c r="G12" s="192">
        <v>8</v>
      </c>
      <c r="H12" s="192">
        <v>9</v>
      </c>
      <c r="I12" s="192">
        <v>10</v>
      </c>
      <c r="J12" s="194">
        <v>11</v>
      </c>
      <c r="K12" s="354"/>
      <c r="L12" s="354"/>
      <c r="M12" s="354"/>
      <c r="N12" s="354"/>
    </row>
    <row r="13" spans="1:14" ht="16.5" thickBot="1">
      <c r="A13" s="195">
        <v>1</v>
      </c>
      <c r="B13" s="196" t="s">
        <v>12</v>
      </c>
      <c r="C13" s="197"/>
      <c r="D13" s="197"/>
      <c r="E13" s="197">
        <v>1</v>
      </c>
      <c r="F13" s="197">
        <v>1</v>
      </c>
      <c r="G13" s="197"/>
      <c r="H13" s="197"/>
      <c r="I13" s="197">
        <v>57</v>
      </c>
      <c r="J13" s="197">
        <v>52</v>
      </c>
      <c r="K13" s="197">
        <f>SUM(I13:J13)</f>
        <v>109</v>
      </c>
      <c r="L13" s="197">
        <v>10</v>
      </c>
      <c r="M13" s="199">
        <v>64.5</v>
      </c>
      <c r="N13" s="186">
        <v>1</v>
      </c>
    </row>
    <row r="14" spans="1:14" ht="16.5" thickBot="1">
      <c r="A14" s="195">
        <v>2</v>
      </c>
      <c r="B14" s="196" t="s">
        <v>13</v>
      </c>
      <c r="C14" s="197"/>
      <c r="D14" s="197"/>
      <c r="E14" s="201"/>
      <c r="F14" s="201"/>
      <c r="G14" s="197"/>
      <c r="H14" s="197"/>
      <c r="I14" s="201"/>
      <c r="J14" s="201"/>
      <c r="K14" s="197"/>
      <c r="L14" s="197"/>
      <c r="M14" s="199"/>
      <c r="N14" s="23"/>
    </row>
    <row r="15" spans="1:14" ht="16.5" thickBot="1">
      <c r="A15" s="195">
        <v>3</v>
      </c>
      <c r="B15" s="196" t="s">
        <v>14</v>
      </c>
      <c r="C15" s="197"/>
      <c r="D15" s="197"/>
      <c r="E15" s="201"/>
      <c r="F15" s="201"/>
      <c r="G15" s="197"/>
      <c r="H15" s="197"/>
      <c r="I15" s="201"/>
      <c r="J15" s="201"/>
      <c r="K15" s="197"/>
      <c r="L15" s="197"/>
      <c r="M15" s="199"/>
      <c r="N15" s="23"/>
    </row>
    <row r="16" spans="1:14" ht="16.5" thickBot="1">
      <c r="A16" s="195">
        <v>4</v>
      </c>
      <c r="B16" s="196" t="s">
        <v>15</v>
      </c>
      <c r="C16" s="197"/>
      <c r="D16" s="197"/>
      <c r="E16" s="197">
        <v>1</v>
      </c>
      <c r="F16" s="197">
        <v>1</v>
      </c>
      <c r="G16" s="197"/>
      <c r="H16" s="197"/>
      <c r="I16" s="197">
        <v>17</v>
      </c>
      <c r="J16" s="197">
        <v>14</v>
      </c>
      <c r="K16" s="197">
        <f>SUM(I16:J16)</f>
        <v>31</v>
      </c>
      <c r="L16" s="197"/>
      <c r="M16" s="199">
        <v>15.5</v>
      </c>
      <c r="N16" s="23">
        <v>4</v>
      </c>
    </row>
    <row r="17" spans="1:14" ht="16.5" thickBot="1">
      <c r="A17" s="195">
        <v>5</v>
      </c>
      <c r="B17" s="196" t="s">
        <v>16</v>
      </c>
      <c r="C17" s="197"/>
      <c r="D17" s="197"/>
      <c r="E17" s="201"/>
      <c r="F17" s="201"/>
      <c r="G17" s="197"/>
      <c r="H17" s="197"/>
      <c r="I17" s="201"/>
      <c r="J17" s="201"/>
      <c r="K17" s="197"/>
      <c r="L17" s="197"/>
      <c r="M17" s="199"/>
      <c r="N17" s="23"/>
    </row>
    <row r="18" spans="1:14" ht="16.5" thickBot="1">
      <c r="A18" s="195">
        <v>6</v>
      </c>
      <c r="B18" s="196" t="s">
        <v>17</v>
      </c>
      <c r="C18" s="197"/>
      <c r="D18" s="197"/>
      <c r="E18" s="201"/>
      <c r="F18" s="201"/>
      <c r="G18" s="197"/>
      <c r="H18" s="197"/>
      <c r="I18" s="201"/>
      <c r="J18" s="201"/>
      <c r="K18" s="197"/>
      <c r="L18" s="197"/>
      <c r="M18" s="199"/>
      <c r="N18" s="23"/>
    </row>
    <row r="19" spans="1:14" ht="16.5" thickBot="1">
      <c r="A19" s="195">
        <v>7</v>
      </c>
      <c r="B19" s="196" t="s">
        <v>18</v>
      </c>
      <c r="C19" s="197"/>
      <c r="D19" s="197"/>
      <c r="E19" s="201"/>
      <c r="F19" s="201"/>
      <c r="G19" s="197"/>
      <c r="H19" s="197"/>
      <c r="I19" s="201"/>
      <c r="J19" s="201"/>
      <c r="K19" s="197"/>
      <c r="L19" s="197"/>
      <c r="M19" s="199"/>
      <c r="N19" s="23"/>
    </row>
    <row r="20" spans="1:14" ht="16.5" thickBot="1">
      <c r="A20" s="195">
        <v>8</v>
      </c>
      <c r="B20" s="196" t="s">
        <v>19</v>
      </c>
      <c r="C20" s="197"/>
      <c r="D20" s="197"/>
      <c r="E20" s="201"/>
      <c r="F20" s="201"/>
      <c r="G20" s="197"/>
      <c r="H20" s="197"/>
      <c r="I20" s="201"/>
      <c r="J20" s="201"/>
      <c r="K20" s="197"/>
      <c r="L20" s="197"/>
      <c r="M20" s="199"/>
      <c r="N20" s="23"/>
    </row>
    <row r="21" spans="1:14" ht="16.5" thickBot="1">
      <c r="A21" s="195">
        <v>9</v>
      </c>
      <c r="B21" s="196" t="s">
        <v>20</v>
      </c>
      <c r="C21" s="197"/>
      <c r="D21" s="197"/>
      <c r="E21" s="203"/>
      <c r="F21" s="201"/>
      <c r="G21" s="197"/>
      <c r="H21" s="197"/>
      <c r="I21" s="203"/>
      <c r="J21" s="201"/>
      <c r="K21" s="197"/>
      <c r="L21" s="197"/>
      <c r="M21" s="199"/>
      <c r="N21" s="23"/>
    </row>
    <row r="22" spans="1:14" ht="16.5" thickBot="1">
      <c r="A22" s="195">
        <v>10</v>
      </c>
      <c r="B22" s="196" t="s">
        <v>21</v>
      </c>
      <c r="C22" s="204"/>
      <c r="D22" s="197"/>
      <c r="E22" s="201"/>
      <c r="F22" s="203"/>
      <c r="G22" s="197"/>
      <c r="H22" s="197"/>
      <c r="I22" s="201"/>
      <c r="J22" s="203"/>
      <c r="K22" s="197"/>
      <c r="L22" s="197"/>
      <c r="M22" s="199"/>
      <c r="N22" s="23"/>
    </row>
    <row r="23" spans="1:14" ht="16.5" thickBot="1">
      <c r="A23" s="195">
        <v>11</v>
      </c>
      <c r="B23" s="196" t="s">
        <v>22</v>
      </c>
      <c r="C23" s="197"/>
      <c r="D23" s="197"/>
      <c r="E23" s="201"/>
      <c r="F23" s="201"/>
      <c r="G23" s="197"/>
      <c r="H23" s="197"/>
      <c r="I23" s="201"/>
      <c r="J23" s="201"/>
      <c r="K23" s="197"/>
      <c r="L23" s="197"/>
      <c r="M23" s="199"/>
      <c r="N23" s="23"/>
    </row>
    <row r="24" spans="1:14" ht="16.5" thickBot="1">
      <c r="A24" s="195">
        <v>12</v>
      </c>
      <c r="B24" s="196" t="s">
        <v>23</v>
      </c>
      <c r="C24" s="197"/>
      <c r="D24" s="197"/>
      <c r="E24" s="201"/>
      <c r="F24" s="197">
        <v>1</v>
      </c>
      <c r="G24" s="197"/>
      <c r="H24" s="197"/>
      <c r="I24" s="201"/>
      <c r="J24" s="197">
        <v>39</v>
      </c>
      <c r="K24" s="197">
        <f>SUM(I24:J24)</f>
        <v>39</v>
      </c>
      <c r="L24" s="197">
        <v>3</v>
      </c>
      <c r="M24" s="199">
        <v>21</v>
      </c>
      <c r="N24" s="188">
        <v>2</v>
      </c>
    </row>
    <row r="25" spans="1:14" ht="16.5" thickBot="1">
      <c r="A25" s="195">
        <v>13</v>
      </c>
      <c r="B25" s="196" t="s">
        <v>24</v>
      </c>
      <c r="C25" s="197"/>
      <c r="D25" s="197"/>
      <c r="E25" s="201"/>
      <c r="F25" s="201"/>
      <c r="G25" s="197"/>
      <c r="H25" s="197"/>
      <c r="I25" s="201"/>
      <c r="J25" s="201"/>
      <c r="K25" s="197"/>
      <c r="L25" s="197"/>
      <c r="M25" s="199"/>
      <c r="N25" s="23"/>
    </row>
    <row r="26" spans="1:14" ht="16.5" thickBot="1">
      <c r="A26" s="195">
        <v>14</v>
      </c>
      <c r="B26" s="196" t="s">
        <v>25</v>
      </c>
      <c r="C26" s="197"/>
      <c r="D26" s="197"/>
      <c r="E26" s="201"/>
      <c r="F26" s="201"/>
      <c r="G26" s="197"/>
      <c r="H26" s="197"/>
      <c r="I26" s="201"/>
      <c r="J26" s="201"/>
      <c r="K26" s="197"/>
      <c r="L26" s="197"/>
      <c r="M26" s="199"/>
      <c r="N26" s="23"/>
    </row>
    <row r="27" spans="1:14" ht="16.5" thickBot="1">
      <c r="A27" s="195">
        <v>15</v>
      </c>
      <c r="B27" s="196" t="s">
        <v>26</v>
      </c>
      <c r="C27" s="197"/>
      <c r="D27" s="197"/>
      <c r="E27" s="201"/>
      <c r="F27" s="201"/>
      <c r="G27" s="197"/>
      <c r="H27" s="197"/>
      <c r="I27" s="201"/>
      <c r="J27" s="201"/>
      <c r="K27" s="197"/>
      <c r="L27" s="197"/>
      <c r="M27" s="199"/>
      <c r="N27" s="23"/>
    </row>
    <row r="28" spans="1:14" ht="16.5" thickBot="1">
      <c r="A28" s="195">
        <v>16</v>
      </c>
      <c r="B28" s="196" t="s">
        <v>27</v>
      </c>
      <c r="C28" s="197"/>
      <c r="D28" s="197"/>
      <c r="E28" s="201"/>
      <c r="F28" s="203"/>
      <c r="G28" s="197"/>
      <c r="H28" s="197"/>
      <c r="I28" s="201"/>
      <c r="J28" s="203"/>
      <c r="K28" s="197"/>
      <c r="L28" s="197"/>
      <c r="M28" s="199"/>
      <c r="N28" s="23"/>
    </row>
    <row r="29" spans="1:14" ht="16.5" thickBot="1">
      <c r="A29" s="195">
        <v>17</v>
      </c>
      <c r="B29" s="196" t="s">
        <v>28</v>
      </c>
      <c r="C29" s="197"/>
      <c r="D29" s="197"/>
      <c r="E29" s="201"/>
      <c r="F29" s="201"/>
      <c r="G29" s="197"/>
      <c r="H29" s="197"/>
      <c r="I29" s="201"/>
      <c r="J29" s="201"/>
      <c r="K29" s="197"/>
      <c r="L29" s="197"/>
      <c r="M29" s="199"/>
      <c r="N29" s="23"/>
    </row>
    <row r="30" spans="1:14" ht="16.5" thickBot="1">
      <c r="A30" s="195">
        <v>18</v>
      </c>
      <c r="B30" s="196" t="s">
        <v>29</v>
      </c>
      <c r="C30" s="197"/>
      <c r="D30" s="197"/>
      <c r="E30" s="201"/>
      <c r="F30" s="201"/>
      <c r="G30" s="197"/>
      <c r="H30" s="197"/>
      <c r="I30" s="201"/>
      <c r="J30" s="201"/>
      <c r="K30" s="197"/>
      <c r="L30" s="197"/>
      <c r="M30" s="199"/>
      <c r="N30" s="23"/>
    </row>
    <row r="31" spans="1:14" ht="16.5" thickBot="1">
      <c r="A31" s="195">
        <v>19</v>
      </c>
      <c r="B31" s="196" t="s">
        <v>30</v>
      </c>
      <c r="C31" s="197"/>
      <c r="D31" s="197"/>
      <c r="E31" s="201"/>
      <c r="F31" s="201"/>
      <c r="G31" s="197"/>
      <c r="H31" s="197"/>
      <c r="I31" s="201"/>
      <c r="J31" s="201"/>
      <c r="K31" s="197"/>
      <c r="L31" s="197"/>
      <c r="M31" s="199"/>
      <c r="N31" s="23"/>
    </row>
    <row r="32" spans="1:14" ht="16.5" thickBot="1">
      <c r="A32" s="195">
        <v>20</v>
      </c>
      <c r="B32" s="196" t="s">
        <v>31</v>
      </c>
      <c r="C32" s="197"/>
      <c r="D32" s="197"/>
      <c r="E32" s="201"/>
      <c r="F32" s="201"/>
      <c r="G32" s="197"/>
      <c r="H32" s="197"/>
      <c r="I32" s="201"/>
      <c r="J32" s="201"/>
      <c r="K32" s="197"/>
      <c r="L32" s="197"/>
      <c r="M32" s="199"/>
      <c r="N32" s="23"/>
    </row>
    <row r="33" spans="1:14" ht="16.5" thickBot="1">
      <c r="A33" s="195">
        <v>21</v>
      </c>
      <c r="B33" s="196" t="s">
        <v>32</v>
      </c>
      <c r="C33" s="197"/>
      <c r="D33" s="197"/>
      <c r="E33" s="201"/>
      <c r="F33" s="201"/>
      <c r="G33" s="197"/>
      <c r="H33" s="197"/>
      <c r="I33" s="201"/>
      <c r="J33" s="201"/>
      <c r="K33" s="197"/>
      <c r="L33" s="197"/>
      <c r="M33" s="199"/>
      <c r="N33" s="23"/>
    </row>
    <row r="34" spans="1:14" ht="16.5" thickBot="1">
      <c r="A34" s="195">
        <v>22</v>
      </c>
      <c r="B34" s="196" t="s">
        <v>33</v>
      </c>
      <c r="C34" s="197"/>
      <c r="D34" s="197"/>
      <c r="E34" s="201"/>
      <c r="F34" s="201"/>
      <c r="G34" s="197"/>
      <c r="H34" s="197"/>
      <c r="I34" s="201"/>
      <c r="J34" s="201"/>
      <c r="K34" s="197"/>
      <c r="L34" s="197"/>
      <c r="M34" s="199"/>
      <c r="N34" s="23"/>
    </row>
    <row r="35" spans="1:14" ht="16.5" thickBot="1">
      <c r="A35" s="195">
        <v>23</v>
      </c>
      <c r="B35" s="196" t="s">
        <v>34</v>
      </c>
      <c r="C35" s="197"/>
      <c r="D35" s="197"/>
      <c r="E35" s="201"/>
      <c r="F35" s="201"/>
      <c r="G35" s="197"/>
      <c r="H35" s="197"/>
      <c r="I35" s="201"/>
      <c r="J35" s="201"/>
      <c r="K35" s="197"/>
      <c r="L35" s="197"/>
      <c r="M35" s="199"/>
      <c r="N35" s="23"/>
    </row>
    <row r="36" spans="1:14" ht="16.5" thickBot="1">
      <c r="A36" s="195">
        <v>24</v>
      </c>
      <c r="B36" s="196" t="s">
        <v>35</v>
      </c>
      <c r="C36" s="197"/>
      <c r="D36" s="197"/>
      <c r="E36" s="203"/>
      <c r="F36" s="201"/>
      <c r="G36" s="197"/>
      <c r="H36" s="197"/>
      <c r="I36" s="203"/>
      <c r="J36" s="201"/>
      <c r="K36" s="197"/>
      <c r="L36" s="197"/>
      <c r="M36" s="199"/>
      <c r="N36" s="23"/>
    </row>
    <row r="37" spans="1:14" ht="16.5" thickBot="1">
      <c r="A37" s="195">
        <v>25</v>
      </c>
      <c r="B37" s="196" t="s">
        <v>36</v>
      </c>
      <c r="C37" s="197"/>
      <c r="D37" s="197"/>
      <c r="E37" s="201"/>
      <c r="F37" s="203"/>
      <c r="G37" s="197"/>
      <c r="H37" s="227"/>
      <c r="I37" s="201"/>
      <c r="J37" s="203"/>
      <c r="K37" s="197"/>
      <c r="L37" s="197"/>
      <c r="M37" s="199"/>
      <c r="N37" s="23"/>
    </row>
    <row r="38" spans="1:14" ht="16.5" thickBot="1">
      <c r="A38" s="195">
        <v>26</v>
      </c>
      <c r="B38" s="196" t="s">
        <v>37</v>
      </c>
      <c r="C38" s="197"/>
      <c r="D38" s="204"/>
      <c r="E38" s="201"/>
      <c r="F38" s="201"/>
      <c r="G38" s="197"/>
      <c r="H38" s="197"/>
      <c r="I38" s="201"/>
      <c r="J38" s="201"/>
      <c r="K38" s="197"/>
      <c r="L38" s="197"/>
      <c r="M38" s="199"/>
      <c r="N38" s="23"/>
    </row>
    <row r="39" spans="1:14" ht="16.5" thickBot="1">
      <c r="A39" s="195">
        <v>27</v>
      </c>
      <c r="B39" s="196" t="s">
        <v>38</v>
      </c>
      <c r="C39" s="197"/>
      <c r="D39" s="197"/>
      <c r="E39" s="201"/>
      <c r="F39" s="201"/>
      <c r="G39" s="197"/>
      <c r="H39" s="197"/>
      <c r="I39" s="201"/>
      <c r="J39" s="201"/>
      <c r="K39" s="197"/>
      <c r="L39" s="197"/>
      <c r="M39" s="199"/>
      <c r="N39" s="23"/>
    </row>
    <row r="40" spans="1:14" ht="16.5" thickBot="1">
      <c r="A40" s="195">
        <v>28</v>
      </c>
      <c r="B40" s="196" t="s">
        <v>39</v>
      </c>
      <c r="C40" s="197"/>
      <c r="D40" s="197"/>
      <c r="E40" s="201"/>
      <c r="F40" s="203"/>
      <c r="G40" s="197"/>
      <c r="H40" s="197"/>
      <c r="I40" s="201"/>
      <c r="J40" s="203"/>
      <c r="K40" s="197"/>
      <c r="L40" s="197"/>
      <c r="M40" s="199"/>
      <c r="N40" s="23"/>
    </row>
    <row r="41" spans="1:14" ht="16.5" thickBot="1">
      <c r="A41" s="195">
        <v>29</v>
      </c>
      <c r="B41" s="196" t="s">
        <v>40</v>
      </c>
      <c r="C41" s="197"/>
      <c r="D41" s="197"/>
      <c r="E41" s="201"/>
      <c r="F41" s="197">
        <v>1</v>
      </c>
      <c r="G41" s="197"/>
      <c r="H41" s="197"/>
      <c r="I41" s="201"/>
      <c r="J41" s="197">
        <v>37</v>
      </c>
      <c r="K41" s="197">
        <f>SUM(I41:J41)</f>
        <v>37</v>
      </c>
      <c r="L41" s="197">
        <v>1</v>
      </c>
      <c r="M41" s="199">
        <v>19.5</v>
      </c>
      <c r="N41" s="187">
        <v>3</v>
      </c>
    </row>
    <row r="42" spans="1:14" ht="16.5" thickBot="1">
      <c r="A42" s="195">
        <v>30</v>
      </c>
      <c r="B42" s="196" t="s">
        <v>41</v>
      </c>
      <c r="C42" s="204"/>
      <c r="D42" s="197"/>
      <c r="E42" s="201"/>
      <c r="F42" s="203"/>
      <c r="G42" s="197"/>
      <c r="H42" s="197"/>
      <c r="I42" s="201"/>
      <c r="J42" s="203"/>
      <c r="K42" s="197"/>
      <c r="L42" s="197"/>
      <c r="M42" s="199"/>
      <c r="N42" s="23"/>
    </row>
    <row r="43" spans="1:14" ht="16.5" thickBot="1">
      <c r="A43" s="195">
        <v>31</v>
      </c>
      <c r="B43" s="196" t="s">
        <v>42</v>
      </c>
      <c r="C43" s="228"/>
      <c r="D43" s="197"/>
      <c r="E43" s="197"/>
      <c r="F43" s="197"/>
      <c r="G43" s="197"/>
      <c r="H43" s="197"/>
      <c r="I43" s="197"/>
      <c r="J43" s="197"/>
      <c r="K43" s="197"/>
      <c r="L43" s="197"/>
      <c r="M43" s="199"/>
      <c r="N43" s="207"/>
    </row>
    <row r="44" spans="1:14" ht="16.5" thickBot="1">
      <c r="A44" s="195">
        <v>32</v>
      </c>
      <c r="B44" s="196" t="s">
        <v>43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9"/>
      <c r="N44" s="209"/>
    </row>
    <row r="45" spans="1:14" ht="16.5" thickBot="1">
      <c r="A45" s="195">
        <v>33</v>
      </c>
      <c r="B45" s="196" t="s">
        <v>44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9"/>
      <c r="N45" s="209"/>
    </row>
    <row r="46" spans="1:14" ht="16.5" thickBot="1">
      <c r="A46" s="195">
        <v>34</v>
      </c>
      <c r="B46" s="196" t="s">
        <v>45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9"/>
      <c r="N46" s="209"/>
    </row>
    <row r="47" spans="1:14" ht="16.5" thickBot="1">
      <c r="A47" s="195">
        <v>35</v>
      </c>
      <c r="B47" s="196" t="s">
        <v>46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9"/>
      <c r="N47" s="209"/>
    </row>
    <row r="48" spans="1:14" ht="16.5" thickBot="1">
      <c r="A48" s="195">
        <v>36</v>
      </c>
      <c r="B48" s="196" t="s">
        <v>47</v>
      </c>
      <c r="C48" s="204"/>
      <c r="D48" s="197"/>
      <c r="E48" s="197"/>
      <c r="F48" s="197"/>
      <c r="G48" s="197"/>
      <c r="H48" s="197"/>
      <c r="I48" s="197"/>
      <c r="J48" s="197"/>
      <c r="K48" s="197"/>
      <c r="L48" s="197"/>
      <c r="M48" s="199"/>
      <c r="N48" s="209"/>
    </row>
    <row r="49" spans="1:14" ht="16.5" thickBot="1">
      <c r="A49" s="195">
        <v>37</v>
      </c>
      <c r="B49" s="196" t="s">
        <v>48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9"/>
      <c r="N49" s="209"/>
    </row>
    <row r="50" spans="1:14" ht="16.5" thickBot="1">
      <c r="A50" s="195">
        <v>38</v>
      </c>
      <c r="B50" s="196" t="s">
        <v>49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9"/>
      <c r="N50" s="209"/>
    </row>
    <row r="52" spans="2:14" ht="18.75">
      <c r="B52" s="210" t="s">
        <v>50</v>
      </c>
      <c r="C52" s="211">
        <v>1</v>
      </c>
      <c r="D52" s="256" t="s">
        <v>186</v>
      </c>
      <c r="E52" s="256"/>
      <c r="F52" s="256"/>
      <c r="G52" s="256"/>
      <c r="H52" s="256"/>
      <c r="I52" s="256"/>
      <c r="J52" s="256"/>
      <c r="K52" s="256"/>
      <c r="L52" s="256"/>
      <c r="M52" s="256"/>
      <c r="N52" s="256"/>
    </row>
    <row r="53" spans="3:12" ht="12.75">
      <c r="C53" s="212"/>
      <c r="D53" s="256" t="s">
        <v>51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213"/>
      <c r="D54" s="256" t="s">
        <v>52</v>
      </c>
      <c r="E54" s="256"/>
      <c r="F54" s="256"/>
      <c r="G54" s="256"/>
      <c r="H54" s="256"/>
      <c r="I54" s="256"/>
      <c r="J54" s="256"/>
      <c r="K54" s="256"/>
      <c r="L54" s="256"/>
    </row>
    <row r="55" spans="3:12" ht="12.75">
      <c r="C55" s="115"/>
      <c r="D55" s="256" t="s">
        <v>53</v>
      </c>
      <c r="E55" s="256"/>
      <c r="F55" s="256"/>
      <c r="G55" s="256"/>
      <c r="H55" s="256"/>
      <c r="I55" s="256"/>
      <c r="J55" s="256"/>
      <c r="K55" s="256"/>
      <c r="L55" s="256"/>
    </row>
    <row r="56" spans="3:12" ht="12.75">
      <c r="C56" s="116"/>
      <c r="D56" s="256" t="s">
        <v>54</v>
      </c>
      <c r="E56" s="256"/>
      <c r="F56" s="256"/>
      <c r="G56" s="256"/>
      <c r="H56" s="256"/>
      <c r="I56" s="256"/>
      <c r="J56" s="256"/>
      <c r="K56" s="256"/>
      <c r="L56" s="256"/>
    </row>
    <row r="57" spans="3:12" ht="12.75">
      <c r="C57" s="117"/>
      <c r="D57" s="256" t="s">
        <v>55</v>
      </c>
      <c r="E57" s="256"/>
      <c r="F57" s="256"/>
      <c r="G57" s="256"/>
      <c r="H57" s="256"/>
      <c r="I57" s="256"/>
      <c r="J57" s="256"/>
      <c r="K57" s="256"/>
      <c r="L57" s="256"/>
    </row>
    <row r="59" spans="1:16" ht="18.75">
      <c r="A59" s="328" t="s">
        <v>231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</row>
    <row r="60" spans="1:16" ht="15.7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1:16" ht="15.75">
      <c r="A61" s="329"/>
      <c r="B61" s="329"/>
      <c r="C61" s="189"/>
      <c r="D61" s="214" t="s">
        <v>232</v>
      </c>
      <c r="E61" s="330" t="s">
        <v>124</v>
      </c>
      <c r="F61" s="330"/>
      <c r="G61" s="330"/>
      <c r="H61" s="330"/>
      <c r="I61" s="330"/>
      <c r="J61" s="330"/>
      <c r="K61" s="330"/>
      <c r="L61" s="330"/>
      <c r="M61" s="189"/>
      <c r="N61" s="189"/>
      <c r="O61" s="189"/>
      <c r="P61" s="189"/>
    </row>
    <row r="62" spans="1:16" ht="15.75">
      <c r="A62" s="189"/>
      <c r="B62" s="189"/>
      <c r="C62" s="189"/>
      <c r="D62" s="214" t="s">
        <v>233</v>
      </c>
      <c r="E62" s="330" t="s">
        <v>259</v>
      </c>
      <c r="F62" s="330"/>
      <c r="G62" s="330"/>
      <c r="H62" s="330"/>
      <c r="I62" s="330"/>
      <c r="J62" s="330"/>
      <c r="K62" s="330"/>
      <c r="L62" s="330"/>
      <c r="M62" s="189"/>
      <c r="N62" s="189"/>
      <c r="O62" s="189"/>
      <c r="P62" s="189"/>
    </row>
    <row r="63" spans="1:16" ht="15.75">
      <c r="A63" s="189"/>
      <c r="B63" s="189"/>
      <c r="C63" s="189"/>
      <c r="D63" s="214" t="s">
        <v>235</v>
      </c>
      <c r="E63" s="330" t="s">
        <v>260</v>
      </c>
      <c r="F63" s="330"/>
      <c r="G63" s="330"/>
      <c r="H63" s="330"/>
      <c r="I63" s="330"/>
      <c r="J63" s="330"/>
      <c r="K63" s="330"/>
      <c r="L63" s="330"/>
      <c r="M63" s="189"/>
      <c r="N63" s="189"/>
      <c r="O63" s="189"/>
      <c r="P63" s="189"/>
    </row>
    <row r="64" spans="1:16" ht="15.7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</row>
    <row r="65" spans="1:16" ht="19.5" thickBot="1">
      <c r="A65" s="328" t="s">
        <v>56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</row>
    <row r="66" spans="1:16" ht="16.5" thickBot="1">
      <c r="A66" s="215" t="s">
        <v>57</v>
      </c>
      <c r="B66" s="216" t="s">
        <v>58</v>
      </c>
      <c r="C66" s="216" t="s">
        <v>59</v>
      </c>
      <c r="D66" s="336" t="s">
        <v>60</v>
      </c>
      <c r="E66" s="337"/>
      <c r="F66" s="337"/>
      <c r="G66" s="337"/>
      <c r="H66" s="351" t="s">
        <v>61</v>
      </c>
      <c r="I66" s="352"/>
      <c r="J66" s="351" t="s">
        <v>6</v>
      </c>
      <c r="K66" s="337"/>
      <c r="L66" s="337"/>
      <c r="M66" s="338"/>
      <c r="N66" s="340" t="s">
        <v>62</v>
      </c>
      <c r="O66" s="341"/>
      <c r="P66" s="189"/>
    </row>
    <row r="67" spans="1:16" ht="19.5" thickBot="1">
      <c r="A67" s="229">
        <v>1</v>
      </c>
      <c r="B67" s="230" t="s">
        <v>241</v>
      </c>
      <c r="C67" s="231">
        <v>10</v>
      </c>
      <c r="D67" s="334">
        <v>57</v>
      </c>
      <c r="E67" s="334"/>
      <c r="F67" s="334"/>
      <c r="G67" s="346"/>
      <c r="H67" s="346" t="s">
        <v>64</v>
      </c>
      <c r="I67" s="347"/>
      <c r="J67" s="348" t="s">
        <v>124</v>
      </c>
      <c r="K67" s="349"/>
      <c r="L67" s="349"/>
      <c r="M67" s="350"/>
      <c r="N67" s="335" t="s">
        <v>242</v>
      </c>
      <c r="O67" s="335"/>
      <c r="P67" s="189"/>
    </row>
    <row r="68" spans="1:16" ht="19.5" thickBot="1">
      <c r="A68" s="229">
        <v>2</v>
      </c>
      <c r="B68" s="230" t="s">
        <v>261</v>
      </c>
      <c r="C68" s="231">
        <v>11</v>
      </c>
      <c r="D68" s="334">
        <v>52</v>
      </c>
      <c r="E68" s="334"/>
      <c r="F68" s="334"/>
      <c r="G68" s="346"/>
      <c r="H68" s="346" t="s">
        <v>64</v>
      </c>
      <c r="I68" s="347"/>
      <c r="J68" s="348" t="s">
        <v>124</v>
      </c>
      <c r="K68" s="349"/>
      <c r="L68" s="349"/>
      <c r="M68" s="350"/>
      <c r="N68" s="335" t="s">
        <v>242</v>
      </c>
      <c r="O68" s="335"/>
      <c r="P68" s="189"/>
    </row>
    <row r="69" spans="1:16" ht="15.7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8.75">
      <c r="A70" s="328" t="s">
        <v>246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189"/>
    </row>
    <row r="71" spans="1:16" ht="15.75">
      <c r="A71" s="189" t="s">
        <v>232</v>
      </c>
      <c r="B71" s="222" t="s">
        <v>249</v>
      </c>
      <c r="C71" s="222"/>
      <c r="D71" s="222"/>
      <c r="E71" s="222"/>
      <c r="F71" s="222"/>
      <c r="G71" s="222"/>
      <c r="H71" s="222"/>
      <c r="I71" s="222"/>
      <c r="J71" s="189"/>
      <c r="K71" s="189"/>
      <c r="L71" s="189"/>
      <c r="M71" s="189"/>
      <c r="N71" s="189"/>
      <c r="O71" s="189"/>
      <c r="P71" s="189"/>
    </row>
    <row r="72" spans="1:16" ht="15.75">
      <c r="A72" s="189" t="s">
        <v>233</v>
      </c>
      <c r="B72" s="222" t="s">
        <v>262</v>
      </c>
      <c r="C72" s="222"/>
      <c r="D72" s="222"/>
      <c r="E72" s="222"/>
      <c r="F72" s="222"/>
      <c r="G72" s="222"/>
      <c r="H72" s="222"/>
      <c r="I72" s="222"/>
      <c r="J72" s="189"/>
      <c r="K72" s="189"/>
      <c r="L72" s="189"/>
      <c r="M72" s="189"/>
      <c r="N72" s="189"/>
      <c r="O72" s="189"/>
      <c r="P72" s="189"/>
    </row>
    <row r="73" spans="1:9" ht="15.75">
      <c r="A73" s="223"/>
      <c r="B73" s="224"/>
      <c r="C73" s="225"/>
      <c r="D73" s="225"/>
      <c r="E73" s="225"/>
      <c r="F73" s="225"/>
      <c r="G73" s="225"/>
      <c r="H73" s="225"/>
      <c r="I73" s="225"/>
    </row>
    <row r="74" spans="1:9" ht="15.75">
      <c r="A74" s="223"/>
      <c r="B74" s="224"/>
      <c r="C74" s="225"/>
      <c r="D74" s="225"/>
      <c r="E74" s="225"/>
      <c r="F74" s="225"/>
      <c r="G74" s="225"/>
      <c r="H74" s="225"/>
      <c r="I74" s="225"/>
    </row>
    <row r="77" spans="1:15" ht="15.75">
      <c r="A77" s="324" t="s">
        <v>263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</row>
    <row r="78" spans="1:15" ht="15.7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</row>
    <row r="79" spans="1:15" ht="15.75">
      <c r="A79" s="324" t="s">
        <v>264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</row>
    <row r="80" spans="1:15" ht="15.75">
      <c r="A80" s="324" t="s">
        <v>265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</row>
    <row r="81" spans="1:15" ht="15.75">
      <c r="A81" s="324" t="s">
        <v>266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</row>
    <row r="84" ht="12.75">
      <c r="A84" t="s">
        <v>284</v>
      </c>
    </row>
  </sheetData>
  <sheetProtection/>
  <mergeCells count="45">
    <mergeCell ref="A1:N1"/>
    <mergeCell ref="A2:N2"/>
    <mergeCell ref="A3:N3"/>
    <mergeCell ref="A4:N4"/>
    <mergeCell ref="A6:B6"/>
    <mergeCell ref="D6:G6"/>
    <mergeCell ref="A9:B9"/>
    <mergeCell ref="E9:G9"/>
    <mergeCell ref="A11:A12"/>
    <mergeCell ref="B11:B12"/>
    <mergeCell ref="C11:F11"/>
    <mergeCell ref="G11:J11"/>
    <mergeCell ref="K11:K12"/>
    <mergeCell ref="L11:L12"/>
    <mergeCell ref="M11:M12"/>
    <mergeCell ref="N11:N12"/>
    <mergeCell ref="D52:N52"/>
    <mergeCell ref="D53:L53"/>
    <mergeCell ref="D54:L54"/>
    <mergeCell ref="D55:L55"/>
    <mergeCell ref="D56:L56"/>
    <mergeCell ref="D57:L57"/>
    <mergeCell ref="A59:P59"/>
    <mergeCell ref="A61:B61"/>
    <mergeCell ref="E61:L61"/>
    <mergeCell ref="H68:I68"/>
    <mergeCell ref="J68:M68"/>
    <mergeCell ref="N68:O68"/>
    <mergeCell ref="E62:L62"/>
    <mergeCell ref="E63:L63"/>
    <mergeCell ref="A65:P65"/>
    <mergeCell ref="D66:G66"/>
    <mergeCell ref="H66:I66"/>
    <mergeCell ref="J66:M66"/>
    <mergeCell ref="N66:O66"/>
    <mergeCell ref="A70:O70"/>
    <mergeCell ref="A77:O77"/>
    <mergeCell ref="A79:O79"/>
    <mergeCell ref="A80:O80"/>
    <mergeCell ref="A81:O81"/>
    <mergeCell ref="D67:G67"/>
    <mergeCell ref="H67:I67"/>
    <mergeCell ref="J67:M67"/>
    <mergeCell ref="N67:O67"/>
    <mergeCell ref="D68:G6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86"/>
  <sheetViews>
    <sheetView zoomScalePageLayoutView="0" workbookViewId="0" topLeftCell="A62">
      <selection activeCell="N87" sqref="N87"/>
    </sheetView>
  </sheetViews>
  <sheetFormatPr defaultColWidth="9.140625" defaultRowHeight="12.75"/>
  <cols>
    <col min="1" max="1" width="4.140625" style="0" bestFit="1" customWidth="1"/>
    <col min="2" max="2" width="52.140625" style="0" customWidth="1"/>
    <col min="3" max="3" width="5.57421875" style="0" bestFit="1" customWidth="1"/>
    <col min="4" max="4" width="2.8515625" style="0" bestFit="1" customWidth="1"/>
    <col min="5" max="5" width="4.140625" style="0" customWidth="1"/>
    <col min="6" max="6" width="3.28125" style="0" bestFit="1" customWidth="1"/>
    <col min="7" max="7" width="4.421875" style="0" bestFit="1" customWidth="1"/>
    <col min="8" max="8" width="7.00390625" style="0" bestFit="1" customWidth="1"/>
    <col min="9" max="10" width="3.28125" style="0" bestFit="1" customWidth="1"/>
    <col min="11" max="11" width="10.8515625" style="0" bestFit="1" customWidth="1"/>
    <col min="12" max="12" width="11.28125" style="0" bestFit="1" customWidth="1"/>
    <col min="13" max="13" width="11.421875" style="0" bestFit="1" customWidth="1"/>
    <col min="14" max="14" width="5.7109375" style="0" bestFit="1" customWidth="1"/>
  </cols>
  <sheetData>
    <row r="1" spans="1:14" ht="15.7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5.7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8.75">
      <c r="A3" s="328" t="s">
        <v>267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31" t="s">
        <v>268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5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75">
      <c r="A6" s="331" t="s">
        <v>4</v>
      </c>
      <c r="B6" s="331"/>
      <c r="C6" s="189"/>
      <c r="D6" s="189"/>
      <c r="E6" s="191" t="s">
        <v>133</v>
      </c>
      <c r="F6" s="191"/>
      <c r="G6" s="191"/>
      <c r="H6" s="190">
        <v>8</v>
      </c>
      <c r="I6" s="189"/>
      <c r="J6" s="189"/>
      <c r="K6" s="189"/>
      <c r="L6" s="189"/>
      <c r="M6" s="189"/>
      <c r="N6" s="189"/>
    </row>
    <row r="7" spans="1:14" ht="15.75">
      <c r="A7" s="189"/>
      <c r="B7" s="189"/>
      <c r="C7" s="189"/>
      <c r="D7" s="189"/>
      <c r="E7" s="191" t="s">
        <v>134</v>
      </c>
      <c r="F7" s="191"/>
      <c r="G7" s="191"/>
      <c r="H7" s="190">
        <v>101</v>
      </c>
      <c r="I7" s="189"/>
      <c r="J7" s="189"/>
      <c r="K7" s="189"/>
      <c r="L7" s="189"/>
      <c r="M7" s="189"/>
      <c r="N7" s="189"/>
    </row>
    <row r="8" spans="1:14" ht="15.7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ht="15.75">
      <c r="A9" s="331"/>
      <c r="B9" s="331"/>
      <c r="C9" s="189"/>
      <c r="D9" s="189"/>
      <c r="E9" s="331" t="s">
        <v>184</v>
      </c>
      <c r="F9" s="331"/>
      <c r="G9" s="331"/>
      <c r="H9" s="190">
        <v>109</v>
      </c>
      <c r="I9" s="189"/>
      <c r="J9" s="189"/>
      <c r="K9" s="189"/>
      <c r="L9" s="189"/>
      <c r="M9" s="189"/>
      <c r="N9" s="189"/>
    </row>
    <row r="10" ht="13.5" thickBot="1"/>
    <row r="11" spans="1:16" ht="13.5" thickBot="1">
      <c r="A11" s="332" t="s">
        <v>5</v>
      </c>
      <c r="B11" s="332" t="s">
        <v>6</v>
      </c>
      <c r="C11" s="342" t="s">
        <v>109</v>
      </c>
      <c r="D11" s="343"/>
      <c r="E11" s="343"/>
      <c r="F11" s="344"/>
      <c r="G11" s="345" t="s">
        <v>110</v>
      </c>
      <c r="H11" s="343"/>
      <c r="I11" s="343"/>
      <c r="J11" s="343"/>
      <c r="K11" s="325" t="s">
        <v>8</v>
      </c>
      <c r="L11" s="325" t="s">
        <v>9</v>
      </c>
      <c r="M11" s="355" t="s">
        <v>10</v>
      </c>
      <c r="N11" s="357" t="s">
        <v>11</v>
      </c>
      <c r="P11" s="232"/>
    </row>
    <row r="12" spans="1:16" ht="16.5" thickBot="1">
      <c r="A12" s="333"/>
      <c r="B12" s="333"/>
      <c r="C12" s="192">
        <v>8</v>
      </c>
      <c r="D12" s="192">
        <v>9</v>
      </c>
      <c r="E12" s="192">
        <v>10</v>
      </c>
      <c r="F12" s="193">
        <v>11</v>
      </c>
      <c r="G12" s="192">
        <v>8</v>
      </c>
      <c r="H12" s="192">
        <v>9</v>
      </c>
      <c r="I12" s="192">
        <v>10</v>
      </c>
      <c r="J12" s="194">
        <v>11</v>
      </c>
      <c r="K12" s="326"/>
      <c r="L12" s="326"/>
      <c r="M12" s="356"/>
      <c r="N12" s="357"/>
      <c r="P12" s="232"/>
    </row>
    <row r="13" spans="1:16" ht="16.5" thickBot="1">
      <c r="A13" s="195">
        <v>1</v>
      </c>
      <c r="B13" s="196" t="s">
        <v>12</v>
      </c>
      <c r="C13" s="196">
        <v>1</v>
      </c>
      <c r="D13" s="196">
        <v>1</v>
      </c>
      <c r="E13" s="196">
        <v>1</v>
      </c>
      <c r="F13" s="196">
        <v>1</v>
      </c>
      <c r="G13" s="196">
        <v>40</v>
      </c>
      <c r="H13" s="233">
        <v>70</v>
      </c>
      <c r="I13" s="200">
        <v>47</v>
      </c>
      <c r="J13" s="196">
        <v>27</v>
      </c>
      <c r="K13" s="196">
        <f aca="true" t="shared" si="0" ref="K13:K20">SUM(G13:J13)</f>
        <v>184</v>
      </c>
      <c r="L13" s="196">
        <v>8</v>
      </c>
      <c r="M13" s="234">
        <v>54</v>
      </c>
      <c r="N13" s="235">
        <v>1</v>
      </c>
      <c r="O13" s="236"/>
      <c r="P13" s="237"/>
    </row>
    <row r="14" spans="1:16" ht="16.5" thickBot="1">
      <c r="A14" s="195">
        <v>2</v>
      </c>
      <c r="B14" s="196" t="s">
        <v>13</v>
      </c>
      <c r="C14" s="196">
        <v>1</v>
      </c>
      <c r="D14" s="196">
        <v>1</v>
      </c>
      <c r="E14" s="196">
        <v>1</v>
      </c>
      <c r="F14" s="196">
        <v>1</v>
      </c>
      <c r="G14" s="196">
        <v>26</v>
      </c>
      <c r="H14" s="196">
        <v>31</v>
      </c>
      <c r="I14" s="196">
        <v>23</v>
      </c>
      <c r="J14" s="200">
        <v>42</v>
      </c>
      <c r="K14" s="197">
        <f t="shared" si="0"/>
        <v>122</v>
      </c>
      <c r="L14" s="197">
        <v>3</v>
      </c>
      <c r="M14" s="234">
        <v>33.5</v>
      </c>
      <c r="N14" s="238">
        <v>7</v>
      </c>
      <c r="O14" s="236"/>
      <c r="P14" s="237"/>
    </row>
    <row r="15" spans="1:16" ht="16.5" thickBot="1">
      <c r="A15" s="195">
        <v>3</v>
      </c>
      <c r="B15" s="196" t="s">
        <v>14</v>
      </c>
      <c r="C15" s="196">
        <v>1</v>
      </c>
      <c r="D15" s="196">
        <v>1</v>
      </c>
      <c r="E15" s="196">
        <v>1</v>
      </c>
      <c r="F15" s="196">
        <v>1</v>
      </c>
      <c r="G15" s="196">
        <v>36</v>
      </c>
      <c r="H15" s="196">
        <v>39</v>
      </c>
      <c r="I15" s="196">
        <v>21</v>
      </c>
      <c r="J15" s="233">
        <v>65</v>
      </c>
      <c r="K15" s="197">
        <f t="shared" si="0"/>
        <v>161</v>
      </c>
      <c r="L15" s="197">
        <v>5</v>
      </c>
      <c r="M15" s="234">
        <v>45.25</v>
      </c>
      <c r="N15" s="239">
        <v>3</v>
      </c>
      <c r="O15" s="236"/>
      <c r="P15" s="237"/>
    </row>
    <row r="16" spans="1:16" ht="16.5" thickBot="1">
      <c r="A16" s="195">
        <v>4</v>
      </c>
      <c r="B16" s="196" t="s">
        <v>15</v>
      </c>
      <c r="C16" s="196">
        <v>3</v>
      </c>
      <c r="D16" s="196">
        <v>2</v>
      </c>
      <c r="E16" s="196">
        <v>2</v>
      </c>
      <c r="F16" s="196">
        <v>2</v>
      </c>
      <c r="G16" s="196">
        <v>106</v>
      </c>
      <c r="H16" s="196">
        <v>100</v>
      </c>
      <c r="I16" s="196">
        <v>44</v>
      </c>
      <c r="J16" s="196">
        <v>40</v>
      </c>
      <c r="K16" s="197">
        <f t="shared" si="0"/>
        <v>290</v>
      </c>
      <c r="L16" s="196"/>
      <c r="M16" s="234">
        <v>32.2</v>
      </c>
      <c r="N16" s="238">
        <v>10</v>
      </c>
      <c r="O16" s="236"/>
      <c r="P16" s="237"/>
    </row>
    <row r="17" spans="1:16" ht="16.5" thickBot="1">
      <c r="A17" s="195">
        <v>5</v>
      </c>
      <c r="B17" s="196" t="s">
        <v>16</v>
      </c>
      <c r="C17" s="196">
        <v>1</v>
      </c>
      <c r="D17" s="196">
        <v>1</v>
      </c>
      <c r="E17" s="196">
        <v>1</v>
      </c>
      <c r="F17" s="201"/>
      <c r="G17" s="196">
        <v>27</v>
      </c>
      <c r="H17" s="198">
        <v>55</v>
      </c>
      <c r="I17" s="196">
        <v>20</v>
      </c>
      <c r="J17" s="201"/>
      <c r="K17" s="197">
        <f t="shared" si="0"/>
        <v>102</v>
      </c>
      <c r="L17" s="196">
        <v>1</v>
      </c>
      <c r="M17" s="234">
        <v>35</v>
      </c>
      <c r="N17" s="238">
        <v>4</v>
      </c>
      <c r="O17" s="236"/>
      <c r="P17" s="237"/>
    </row>
    <row r="18" spans="1:16" ht="16.5" thickBot="1">
      <c r="A18" s="195">
        <v>6</v>
      </c>
      <c r="B18" s="196" t="s">
        <v>17</v>
      </c>
      <c r="C18" s="196">
        <v>1</v>
      </c>
      <c r="D18" s="196">
        <v>1</v>
      </c>
      <c r="E18" s="196">
        <v>1</v>
      </c>
      <c r="F18" s="196">
        <v>1</v>
      </c>
      <c r="G18" s="196">
        <v>28</v>
      </c>
      <c r="H18" s="196">
        <v>35</v>
      </c>
      <c r="I18" s="196">
        <v>20</v>
      </c>
      <c r="J18" s="196">
        <v>21</v>
      </c>
      <c r="K18" s="197">
        <f t="shared" si="0"/>
        <v>104</v>
      </c>
      <c r="L18" s="196"/>
      <c r="M18" s="234">
        <v>26</v>
      </c>
      <c r="N18" s="238">
        <v>17</v>
      </c>
      <c r="O18" s="236"/>
      <c r="P18" s="237"/>
    </row>
    <row r="19" spans="1:16" ht="16.5" thickBot="1">
      <c r="A19" s="195">
        <v>7</v>
      </c>
      <c r="B19" s="196" t="s">
        <v>18</v>
      </c>
      <c r="C19" s="196">
        <v>1</v>
      </c>
      <c r="D19" s="196">
        <v>1</v>
      </c>
      <c r="E19" s="196">
        <v>1</v>
      </c>
      <c r="F19" s="196">
        <v>1</v>
      </c>
      <c r="G19" s="196">
        <v>39</v>
      </c>
      <c r="H19" s="196">
        <v>21</v>
      </c>
      <c r="I19" s="198">
        <v>30</v>
      </c>
      <c r="J19" s="196">
        <v>36</v>
      </c>
      <c r="K19" s="197">
        <f t="shared" si="0"/>
        <v>126</v>
      </c>
      <c r="L19" s="196">
        <v>1</v>
      </c>
      <c r="M19" s="234">
        <v>32.5</v>
      </c>
      <c r="N19" s="238">
        <v>9</v>
      </c>
      <c r="O19" s="236"/>
      <c r="P19" s="237"/>
    </row>
    <row r="20" spans="1:16" ht="16.5" thickBot="1">
      <c r="A20" s="195">
        <v>8</v>
      </c>
      <c r="B20" s="196" t="s">
        <v>19</v>
      </c>
      <c r="C20" s="196">
        <v>1</v>
      </c>
      <c r="D20" s="196">
        <v>1</v>
      </c>
      <c r="E20" s="196">
        <v>1</v>
      </c>
      <c r="F20" s="196">
        <v>1</v>
      </c>
      <c r="G20" s="200">
        <v>44</v>
      </c>
      <c r="H20" s="196">
        <v>36</v>
      </c>
      <c r="I20" s="196">
        <v>16</v>
      </c>
      <c r="J20" s="196">
        <v>31</v>
      </c>
      <c r="K20" s="197">
        <f t="shared" si="0"/>
        <v>127</v>
      </c>
      <c r="L20" s="196">
        <v>3</v>
      </c>
      <c r="M20" s="234">
        <v>34.75</v>
      </c>
      <c r="N20" s="238">
        <v>5</v>
      </c>
      <c r="O20" s="236"/>
      <c r="P20" s="237"/>
    </row>
    <row r="21" spans="1:16" ht="16.5" thickBot="1">
      <c r="A21" s="195">
        <v>9</v>
      </c>
      <c r="B21" s="196" t="s">
        <v>20</v>
      </c>
      <c r="C21" s="203"/>
      <c r="D21" s="203"/>
      <c r="E21" s="203"/>
      <c r="F21" s="201"/>
      <c r="G21" s="203"/>
      <c r="H21" s="203"/>
      <c r="I21" s="203"/>
      <c r="J21" s="201"/>
      <c r="K21" s="197">
        <v>0</v>
      </c>
      <c r="L21" s="196"/>
      <c r="M21" s="234">
        <v>0</v>
      </c>
      <c r="N21" s="64"/>
      <c r="P21" s="237"/>
    </row>
    <row r="22" spans="1:16" ht="16.5" thickBot="1">
      <c r="A22" s="195">
        <v>10</v>
      </c>
      <c r="B22" s="196" t="s">
        <v>21</v>
      </c>
      <c r="C22" s="240">
        <v>1</v>
      </c>
      <c r="D22" s="196">
        <v>1</v>
      </c>
      <c r="E22" s="196">
        <v>1</v>
      </c>
      <c r="F22" s="203"/>
      <c r="G22" s="196">
        <v>14</v>
      </c>
      <c r="H22" s="196">
        <v>12</v>
      </c>
      <c r="I22" s="196">
        <v>10</v>
      </c>
      <c r="J22" s="196"/>
      <c r="K22" s="197">
        <f aca="true" t="shared" si="1" ref="K22:K42">SUM(G22:J22)</f>
        <v>36</v>
      </c>
      <c r="L22" s="196"/>
      <c r="M22" s="234">
        <v>12</v>
      </c>
      <c r="N22" s="238">
        <v>32</v>
      </c>
      <c r="O22" s="236"/>
      <c r="P22" s="237"/>
    </row>
    <row r="23" spans="1:16" ht="16.5" thickBot="1">
      <c r="A23" s="195">
        <v>11</v>
      </c>
      <c r="B23" s="196" t="s">
        <v>22</v>
      </c>
      <c r="C23" s="196">
        <v>1</v>
      </c>
      <c r="D23" s="196">
        <v>1</v>
      </c>
      <c r="E23" s="196">
        <v>1</v>
      </c>
      <c r="F23" s="201"/>
      <c r="G23" s="196">
        <v>36</v>
      </c>
      <c r="H23" s="196">
        <v>32</v>
      </c>
      <c r="I23" s="196">
        <v>17</v>
      </c>
      <c r="J23" s="201"/>
      <c r="K23" s="197">
        <f t="shared" si="1"/>
        <v>85</v>
      </c>
      <c r="L23" s="196"/>
      <c r="M23" s="234">
        <v>21.25</v>
      </c>
      <c r="N23" s="238">
        <v>23</v>
      </c>
      <c r="O23" s="236"/>
      <c r="P23" s="237"/>
    </row>
    <row r="24" spans="1:16" ht="16.5" thickBot="1">
      <c r="A24" s="195">
        <v>12</v>
      </c>
      <c r="B24" s="196" t="s">
        <v>23</v>
      </c>
      <c r="C24" s="196">
        <v>1</v>
      </c>
      <c r="D24" s="201"/>
      <c r="E24" s="201"/>
      <c r="F24" s="196">
        <v>1</v>
      </c>
      <c r="G24" s="233">
        <v>46</v>
      </c>
      <c r="H24" s="201"/>
      <c r="I24" s="201"/>
      <c r="J24" s="196">
        <v>20</v>
      </c>
      <c r="K24" s="197">
        <f t="shared" si="1"/>
        <v>66</v>
      </c>
      <c r="L24" s="196">
        <v>5</v>
      </c>
      <c r="M24" s="234">
        <v>21.5</v>
      </c>
      <c r="N24" s="238">
        <v>22</v>
      </c>
      <c r="O24" s="236"/>
      <c r="P24" s="237"/>
    </row>
    <row r="25" spans="1:16" ht="16.5" thickBot="1">
      <c r="A25" s="195">
        <v>13</v>
      </c>
      <c r="B25" s="196" t="s">
        <v>24</v>
      </c>
      <c r="C25" s="203"/>
      <c r="D25" s="203"/>
      <c r="E25" s="196">
        <v>1</v>
      </c>
      <c r="F25" s="196">
        <v>1</v>
      </c>
      <c r="G25" s="196"/>
      <c r="H25" s="196"/>
      <c r="I25" s="196">
        <v>12</v>
      </c>
      <c r="J25" s="196">
        <v>35</v>
      </c>
      <c r="K25" s="197">
        <f t="shared" si="1"/>
        <v>47</v>
      </c>
      <c r="L25" s="196"/>
      <c r="M25" s="234">
        <v>23.5</v>
      </c>
      <c r="N25" s="238">
        <v>20</v>
      </c>
      <c r="O25" s="236"/>
      <c r="P25" s="237"/>
    </row>
    <row r="26" spans="1:16" ht="16.5" thickBot="1">
      <c r="A26" s="195">
        <v>14</v>
      </c>
      <c r="B26" s="196" t="s">
        <v>25</v>
      </c>
      <c r="C26" s="196">
        <v>1</v>
      </c>
      <c r="D26" s="196">
        <v>1</v>
      </c>
      <c r="E26" s="196">
        <v>1</v>
      </c>
      <c r="F26" s="196">
        <v>1</v>
      </c>
      <c r="G26" s="196">
        <v>38</v>
      </c>
      <c r="H26" s="196">
        <v>27</v>
      </c>
      <c r="I26" s="196">
        <v>27</v>
      </c>
      <c r="J26" s="196">
        <v>17</v>
      </c>
      <c r="K26" s="197">
        <f t="shared" si="1"/>
        <v>109</v>
      </c>
      <c r="L26" s="196"/>
      <c r="M26" s="234">
        <v>27.25</v>
      </c>
      <c r="N26" s="238">
        <v>16</v>
      </c>
      <c r="O26" s="236"/>
      <c r="P26" s="237"/>
    </row>
    <row r="27" spans="1:16" ht="16.5" thickBot="1">
      <c r="A27" s="195">
        <v>15</v>
      </c>
      <c r="B27" s="196" t="s">
        <v>26</v>
      </c>
      <c r="C27" s="196">
        <v>1</v>
      </c>
      <c r="D27" s="196">
        <v>1</v>
      </c>
      <c r="E27" s="196">
        <v>1</v>
      </c>
      <c r="F27" s="196">
        <v>1</v>
      </c>
      <c r="G27" s="196">
        <v>24</v>
      </c>
      <c r="H27" s="196">
        <v>30</v>
      </c>
      <c r="I27" s="196">
        <v>21</v>
      </c>
      <c r="J27" s="196">
        <v>20</v>
      </c>
      <c r="K27" s="197">
        <f t="shared" si="1"/>
        <v>95</v>
      </c>
      <c r="L27" s="196"/>
      <c r="M27" s="234">
        <v>23.75</v>
      </c>
      <c r="N27" s="238">
        <v>19</v>
      </c>
      <c r="O27" s="236"/>
      <c r="P27" s="237"/>
    </row>
    <row r="28" spans="1:16" ht="16.5" thickBot="1">
      <c r="A28" s="195">
        <v>16</v>
      </c>
      <c r="B28" s="196" t="s">
        <v>27</v>
      </c>
      <c r="C28" s="196">
        <v>1</v>
      </c>
      <c r="D28" s="196">
        <v>1</v>
      </c>
      <c r="E28" s="196">
        <v>1</v>
      </c>
      <c r="F28" s="240">
        <v>1</v>
      </c>
      <c r="G28" s="196">
        <v>27</v>
      </c>
      <c r="H28" s="196">
        <v>20</v>
      </c>
      <c r="I28" s="196">
        <v>10</v>
      </c>
      <c r="J28" s="196">
        <v>15</v>
      </c>
      <c r="K28" s="197">
        <f t="shared" si="1"/>
        <v>72</v>
      </c>
      <c r="L28" s="196"/>
      <c r="M28" s="234">
        <v>18</v>
      </c>
      <c r="N28" s="238">
        <v>26</v>
      </c>
      <c r="O28" s="236"/>
      <c r="P28" s="237"/>
    </row>
    <row r="29" spans="1:16" ht="16.5" thickBot="1">
      <c r="A29" s="195">
        <v>17</v>
      </c>
      <c r="B29" s="196" t="s">
        <v>28</v>
      </c>
      <c r="C29" s="196">
        <v>1</v>
      </c>
      <c r="D29" s="201"/>
      <c r="E29" s="196">
        <v>1</v>
      </c>
      <c r="F29" s="196">
        <v>1</v>
      </c>
      <c r="G29" s="196">
        <v>22</v>
      </c>
      <c r="H29" s="201"/>
      <c r="I29" s="196">
        <v>20</v>
      </c>
      <c r="J29" s="196">
        <v>20</v>
      </c>
      <c r="K29" s="197">
        <f t="shared" si="1"/>
        <v>62</v>
      </c>
      <c r="L29" s="196"/>
      <c r="M29" s="234">
        <v>15.5</v>
      </c>
      <c r="N29" s="238">
        <v>30</v>
      </c>
      <c r="O29" s="236"/>
      <c r="P29" s="237"/>
    </row>
    <row r="30" spans="1:16" ht="16.5" thickBot="1">
      <c r="A30" s="195">
        <v>18</v>
      </c>
      <c r="B30" s="196" t="s">
        <v>29</v>
      </c>
      <c r="C30" s="196">
        <v>1</v>
      </c>
      <c r="D30" s="196">
        <v>1</v>
      </c>
      <c r="E30" s="196">
        <v>1</v>
      </c>
      <c r="F30" s="196">
        <v>1</v>
      </c>
      <c r="G30" s="196">
        <v>14</v>
      </c>
      <c r="H30" s="196">
        <v>17</v>
      </c>
      <c r="I30" s="196">
        <v>16</v>
      </c>
      <c r="J30" s="196">
        <v>16</v>
      </c>
      <c r="K30" s="197">
        <f t="shared" si="1"/>
        <v>63</v>
      </c>
      <c r="L30" s="196"/>
      <c r="M30" s="234">
        <v>15.75</v>
      </c>
      <c r="N30" s="238">
        <v>29</v>
      </c>
      <c r="O30" s="236"/>
      <c r="P30" s="237"/>
    </row>
    <row r="31" spans="1:16" ht="16.5" thickBot="1">
      <c r="A31" s="195">
        <v>19</v>
      </c>
      <c r="B31" s="196" t="s">
        <v>30</v>
      </c>
      <c r="C31" s="196">
        <v>1</v>
      </c>
      <c r="D31" s="196">
        <v>1</v>
      </c>
      <c r="E31" s="201"/>
      <c r="F31" s="201"/>
      <c r="G31" s="196">
        <v>32</v>
      </c>
      <c r="H31" s="196">
        <v>20</v>
      </c>
      <c r="I31" s="201"/>
      <c r="J31" s="201"/>
      <c r="K31" s="197">
        <f t="shared" si="1"/>
        <v>52</v>
      </c>
      <c r="L31" s="196"/>
      <c r="M31" s="234">
        <v>13</v>
      </c>
      <c r="N31" s="238">
        <v>31</v>
      </c>
      <c r="O31" s="236"/>
      <c r="P31" s="237"/>
    </row>
    <row r="32" spans="1:16" ht="16.5" thickBot="1">
      <c r="A32" s="195">
        <v>20</v>
      </c>
      <c r="B32" s="196" t="s">
        <v>31</v>
      </c>
      <c r="C32" s="196">
        <v>1</v>
      </c>
      <c r="D32" s="196">
        <v>1</v>
      </c>
      <c r="E32" s="196">
        <v>1</v>
      </c>
      <c r="F32" s="201"/>
      <c r="G32" s="198">
        <v>40</v>
      </c>
      <c r="H32" s="196">
        <v>40</v>
      </c>
      <c r="I32" s="233">
        <v>93</v>
      </c>
      <c r="J32" s="201"/>
      <c r="K32" s="197">
        <f t="shared" si="1"/>
        <v>173</v>
      </c>
      <c r="L32" s="196">
        <v>6</v>
      </c>
      <c r="M32" s="234">
        <v>49.25</v>
      </c>
      <c r="N32" s="241">
        <v>2</v>
      </c>
      <c r="O32" s="236"/>
      <c r="P32" s="237"/>
    </row>
    <row r="33" spans="1:16" ht="16.5" thickBot="1">
      <c r="A33" s="195">
        <v>21</v>
      </c>
      <c r="B33" s="196" t="s">
        <v>32</v>
      </c>
      <c r="C33" s="196">
        <v>1</v>
      </c>
      <c r="D33" s="196">
        <v>1</v>
      </c>
      <c r="E33" s="196">
        <v>1</v>
      </c>
      <c r="F33" s="196">
        <v>1</v>
      </c>
      <c r="G33" s="196">
        <v>25</v>
      </c>
      <c r="H33" s="196">
        <v>39</v>
      </c>
      <c r="I33" s="196">
        <v>11</v>
      </c>
      <c r="J33" s="196">
        <v>26</v>
      </c>
      <c r="K33" s="197">
        <f t="shared" si="1"/>
        <v>101</v>
      </c>
      <c r="L33" s="196"/>
      <c r="M33" s="234">
        <v>25.25</v>
      </c>
      <c r="N33" s="238">
        <v>18</v>
      </c>
      <c r="O33" s="236"/>
      <c r="P33" s="237"/>
    </row>
    <row r="34" spans="1:16" ht="16.5" thickBot="1">
      <c r="A34" s="195">
        <v>22</v>
      </c>
      <c r="B34" s="196" t="s">
        <v>33</v>
      </c>
      <c r="C34" s="196">
        <v>1</v>
      </c>
      <c r="D34" s="196">
        <v>1</v>
      </c>
      <c r="E34" s="196">
        <v>1</v>
      </c>
      <c r="F34" s="196">
        <v>1</v>
      </c>
      <c r="G34" s="196">
        <v>26</v>
      </c>
      <c r="H34" s="200">
        <v>56</v>
      </c>
      <c r="I34" s="196">
        <v>23</v>
      </c>
      <c r="J34" s="196">
        <v>18</v>
      </c>
      <c r="K34" s="197">
        <f t="shared" si="1"/>
        <v>123</v>
      </c>
      <c r="L34" s="196">
        <v>3</v>
      </c>
      <c r="M34" s="234">
        <v>33.75</v>
      </c>
      <c r="N34" s="238">
        <v>6</v>
      </c>
      <c r="O34" s="236"/>
      <c r="P34" s="237"/>
    </row>
    <row r="35" spans="1:16" ht="16.5" thickBot="1">
      <c r="A35" s="195">
        <v>23</v>
      </c>
      <c r="B35" s="196" t="s">
        <v>34</v>
      </c>
      <c r="C35" s="196">
        <v>1</v>
      </c>
      <c r="D35" s="196">
        <v>1</v>
      </c>
      <c r="E35" s="201"/>
      <c r="F35" s="196">
        <v>1</v>
      </c>
      <c r="G35" s="196">
        <v>39</v>
      </c>
      <c r="H35" s="196">
        <v>33</v>
      </c>
      <c r="I35" s="201"/>
      <c r="J35" s="198">
        <v>39</v>
      </c>
      <c r="K35" s="197">
        <f t="shared" si="1"/>
        <v>111</v>
      </c>
      <c r="L35" s="197">
        <v>1</v>
      </c>
      <c r="M35" s="234">
        <v>28.75</v>
      </c>
      <c r="N35" s="238">
        <v>15</v>
      </c>
      <c r="O35" s="236"/>
      <c r="P35" s="237"/>
    </row>
    <row r="36" spans="1:16" ht="16.5" thickBot="1">
      <c r="A36" s="195">
        <v>24</v>
      </c>
      <c r="B36" s="196" t="s">
        <v>35</v>
      </c>
      <c r="C36" s="196">
        <v>1</v>
      </c>
      <c r="D36" s="196">
        <v>1</v>
      </c>
      <c r="E36" s="203"/>
      <c r="F36" s="196">
        <v>1</v>
      </c>
      <c r="G36" s="196">
        <v>27</v>
      </c>
      <c r="H36" s="196">
        <v>31</v>
      </c>
      <c r="I36" s="203"/>
      <c r="J36" s="196">
        <v>31</v>
      </c>
      <c r="K36" s="197">
        <f t="shared" si="1"/>
        <v>89</v>
      </c>
      <c r="L36" s="196"/>
      <c r="M36" s="234">
        <v>29.67</v>
      </c>
      <c r="N36" s="238">
        <v>13</v>
      </c>
      <c r="O36" s="236"/>
      <c r="P36" s="237"/>
    </row>
    <row r="37" spans="1:16" ht="16.5" thickBot="1">
      <c r="A37" s="195">
        <v>25</v>
      </c>
      <c r="B37" s="196" t="s">
        <v>36</v>
      </c>
      <c r="C37" s="196">
        <v>1</v>
      </c>
      <c r="D37" s="201"/>
      <c r="E37" s="196">
        <v>1</v>
      </c>
      <c r="F37" s="203"/>
      <c r="G37" s="196">
        <v>25</v>
      </c>
      <c r="H37" s="242"/>
      <c r="I37" s="196">
        <v>28</v>
      </c>
      <c r="J37" s="203"/>
      <c r="K37" s="197">
        <f t="shared" si="1"/>
        <v>53</v>
      </c>
      <c r="L37" s="196"/>
      <c r="M37" s="234">
        <v>17.7</v>
      </c>
      <c r="N37" s="238">
        <v>27</v>
      </c>
      <c r="O37" s="236"/>
      <c r="P37" s="237"/>
    </row>
    <row r="38" spans="1:16" ht="16.5" thickBot="1">
      <c r="A38" s="195">
        <v>26</v>
      </c>
      <c r="B38" s="196" t="s">
        <v>37</v>
      </c>
      <c r="C38" s="196">
        <v>1</v>
      </c>
      <c r="D38" s="240">
        <v>1</v>
      </c>
      <c r="E38" s="196">
        <v>1</v>
      </c>
      <c r="F38" s="196">
        <v>1</v>
      </c>
      <c r="G38" s="196">
        <v>18</v>
      </c>
      <c r="H38" s="196">
        <v>33</v>
      </c>
      <c r="I38" s="196">
        <v>10</v>
      </c>
      <c r="J38" s="196">
        <v>21</v>
      </c>
      <c r="K38" s="197">
        <f t="shared" si="1"/>
        <v>82</v>
      </c>
      <c r="L38" s="196"/>
      <c r="M38" s="234">
        <v>20.5</v>
      </c>
      <c r="N38" s="238">
        <v>25</v>
      </c>
      <c r="O38" s="236"/>
      <c r="P38" s="237"/>
    </row>
    <row r="39" spans="1:16" ht="16.5" thickBot="1">
      <c r="A39" s="195">
        <v>27</v>
      </c>
      <c r="B39" s="196" t="s">
        <v>38</v>
      </c>
      <c r="C39" s="196">
        <v>2</v>
      </c>
      <c r="D39" s="196">
        <v>1</v>
      </c>
      <c r="E39" s="196">
        <v>1</v>
      </c>
      <c r="F39" s="196">
        <v>1</v>
      </c>
      <c r="G39" s="196">
        <v>62</v>
      </c>
      <c r="H39" s="196">
        <v>35</v>
      </c>
      <c r="I39" s="196">
        <v>20</v>
      </c>
      <c r="J39" s="196">
        <v>15</v>
      </c>
      <c r="K39" s="197">
        <f t="shared" si="1"/>
        <v>132</v>
      </c>
      <c r="L39" s="196"/>
      <c r="M39" s="234">
        <v>33</v>
      </c>
      <c r="N39" s="238">
        <v>8</v>
      </c>
      <c r="O39" s="236"/>
      <c r="P39" s="237"/>
    </row>
    <row r="40" spans="1:16" ht="16.5" thickBot="1">
      <c r="A40" s="195">
        <v>28</v>
      </c>
      <c r="B40" s="196" t="s">
        <v>39</v>
      </c>
      <c r="C40" s="203"/>
      <c r="D40" s="196">
        <v>1</v>
      </c>
      <c r="E40" s="196">
        <v>1</v>
      </c>
      <c r="F40" s="203"/>
      <c r="G40" s="203"/>
      <c r="H40" s="196">
        <v>36</v>
      </c>
      <c r="I40" s="196">
        <v>11</v>
      </c>
      <c r="J40" s="203"/>
      <c r="K40" s="197">
        <f t="shared" si="1"/>
        <v>47</v>
      </c>
      <c r="L40" s="196"/>
      <c r="M40" s="234">
        <v>23.5</v>
      </c>
      <c r="N40" s="238">
        <v>20</v>
      </c>
      <c r="O40" s="236"/>
      <c r="P40" s="237"/>
    </row>
    <row r="41" spans="1:16" ht="16.5" thickBot="1">
      <c r="A41" s="195">
        <v>29</v>
      </c>
      <c r="B41" s="196" t="s">
        <v>40</v>
      </c>
      <c r="C41" s="196">
        <v>1</v>
      </c>
      <c r="D41" s="196">
        <v>1</v>
      </c>
      <c r="E41" s="196">
        <v>1</v>
      </c>
      <c r="F41" s="196">
        <v>1</v>
      </c>
      <c r="G41" s="196">
        <v>20</v>
      </c>
      <c r="H41" s="196">
        <v>31</v>
      </c>
      <c r="I41" s="196">
        <v>9</v>
      </c>
      <c r="J41" s="196">
        <v>32</v>
      </c>
      <c r="K41" s="197">
        <f t="shared" si="1"/>
        <v>92</v>
      </c>
      <c r="L41" s="196"/>
      <c r="M41" s="234">
        <v>23</v>
      </c>
      <c r="N41" s="238">
        <v>21</v>
      </c>
      <c r="O41" s="236"/>
      <c r="P41" s="237"/>
    </row>
    <row r="42" spans="1:16" ht="16.5" thickBot="1">
      <c r="A42" s="195">
        <v>30</v>
      </c>
      <c r="B42" s="196" t="s">
        <v>41</v>
      </c>
      <c r="C42" s="240">
        <v>1</v>
      </c>
      <c r="D42" s="196">
        <v>1</v>
      </c>
      <c r="E42" s="196">
        <v>1</v>
      </c>
      <c r="F42" s="240">
        <v>1</v>
      </c>
      <c r="G42" s="196">
        <v>21</v>
      </c>
      <c r="H42" s="196">
        <v>24</v>
      </c>
      <c r="I42" s="196">
        <v>18</v>
      </c>
      <c r="J42" s="196">
        <v>20</v>
      </c>
      <c r="K42" s="197">
        <f t="shared" si="1"/>
        <v>83</v>
      </c>
      <c r="L42" s="196"/>
      <c r="M42" s="234">
        <v>20.75</v>
      </c>
      <c r="N42" s="238">
        <v>24</v>
      </c>
      <c r="O42" s="236"/>
      <c r="P42" s="237"/>
    </row>
    <row r="43" spans="1:16" ht="16.5" thickBot="1">
      <c r="A43" s="195">
        <v>31</v>
      </c>
      <c r="B43" s="196" t="s">
        <v>42</v>
      </c>
      <c r="C43" s="202"/>
      <c r="D43" s="201"/>
      <c r="E43" s="196"/>
      <c r="F43" s="196"/>
      <c r="G43" s="201"/>
      <c r="H43" s="201"/>
      <c r="I43" s="196"/>
      <c r="J43" s="196"/>
      <c r="K43" s="197">
        <v>0</v>
      </c>
      <c r="L43" s="196"/>
      <c r="M43" s="234">
        <v>0</v>
      </c>
      <c r="N43" s="64"/>
      <c r="P43" s="237"/>
    </row>
    <row r="44" spans="1:16" ht="16.5" thickBot="1">
      <c r="A44" s="195">
        <v>32</v>
      </c>
      <c r="B44" s="196" t="s">
        <v>43</v>
      </c>
      <c r="C44" s="196">
        <v>1</v>
      </c>
      <c r="D44" s="201"/>
      <c r="E44" s="196"/>
      <c r="F44" s="196"/>
      <c r="G44" s="196">
        <v>16</v>
      </c>
      <c r="H44" s="201"/>
      <c r="I44" s="196"/>
      <c r="J44" s="196"/>
      <c r="K44" s="197">
        <f>SUM(G44:J44)</f>
        <v>16</v>
      </c>
      <c r="L44" s="196"/>
      <c r="M44" s="234">
        <v>8</v>
      </c>
      <c r="N44" s="238">
        <v>33</v>
      </c>
      <c r="O44" s="236"/>
      <c r="P44" s="237"/>
    </row>
    <row r="45" spans="1:16" ht="16.5" thickBot="1">
      <c r="A45" s="195">
        <v>33</v>
      </c>
      <c r="B45" s="196" t="s">
        <v>44</v>
      </c>
      <c r="C45" s="201"/>
      <c r="D45" s="203"/>
      <c r="E45" s="196"/>
      <c r="F45" s="196"/>
      <c r="G45" s="201"/>
      <c r="H45" s="203"/>
      <c r="I45" s="196"/>
      <c r="J45" s="196"/>
      <c r="K45" s="197">
        <v>0</v>
      </c>
      <c r="L45" s="196"/>
      <c r="M45" s="234">
        <v>0</v>
      </c>
      <c r="N45" s="64"/>
      <c r="P45" s="237"/>
    </row>
    <row r="46" spans="1:16" ht="16.5" thickBot="1">
      <c r="A46" s="195">
        <v>34</v>
      </c>
      <c r="B46" s="196" t="s">
        <v>45</v>
      </c>
      <c r="C46" s="203"/>
      <c r="D46" s="201"/>
      <c r="E46" s="196"/>
      <c r="F46" s="196"/>
      <c r="G46" s="203"/>
      <c r="H46" s="201"/>
      <c r="I46" s="196"/>
      <c r="J46" s="196"/>
      <c r="K46" s="197">
        <v>0</v>
      </c>
      <c r="L46" s="196"/>
      <c r="M46" s="234">
        <v>0</v>
      </c>
      <c r="N46" s="64"/>
      <c r="P46" s="237"/>
    </row>
    <row r="47" spans="1:16" ht="16.5" thickBot="1">
      <c r="A47" s="195">
        <v>35</v>
      </c>
      <c r="B47" s="196" t="s">
        <v>46</v>
      </c>
      <c r="C47" s="201"/>
      <c r="D47" s="196">
        <v>2</v>
      </c>
      <c r="E47" s="196"/>
      <c r="F47" s="196"/>
      <c r="G47" s="201"/>
      <c r="H47" s="196">
        <v>48</v>
      </c>
      <c r="I47" s="196"/>
      <c r="J47" s="196"/>
      <c r="K47" s="197">
        <f>SUM(G47:J47)</f>
        <v>48</v>
      </c>
      <c r="L47" s="196"/>
      <c r="M47" s="234">
        <v>16</v>
      </c>
      <c r="N47" s="64">
        <v>28</v>
      </c>
      <c r="P47" s="237"/>
    </row>
    <row r="48" spans="1:16" ht="16.5" thickBot="1">
      <c r="A48" s="195">
        <v>36</v>
      </c>
      <c r="B48" s="196" t="s">
        <v>47</v>
      </c>
      <c r="C48" s="240">
        <v>1</v>
      </c>
      <c r="D48" s="196">
        <v>1</v>
      </c>
      <c r="E48" s="196"/>
      <c r="F48" s="196"/>
      <c r="G48" s="196">
        <v>32</v>
      </c>
      <c r="H48" s="196">
        <v>32</v>
      </c>
      <c r="I48" s="196"/>
      <c r="J48" s="196"/>
      <c r="K48" s="197">
        <f>SUM(G48:J48)</f>
        <v>64</v>
      </c>
      <c r="L48" s="196"/>
      <c r="M48" s="234">
        <v>32</v>
      </c>
      <c r="N48" s="64">
        <v>11</v>
      </c>
      <c r="P48" s="237"/>
    </row>
    <row r="49" spans="1:16" ht="16.5" thickBot="1">
      <c r="A49" s="195">
        <v>37</v>
      </c>
      <c r="B49" s="196" t="s">
        <v>48</v>
      </c>
      <c r="C49" s="196">
        <v>1</v>
      </c>
      <c r="D49" s="203"/>
      <c r="E49" s="196"/>
      <c r="F49" s="196"/>
      <c r="G49" s="196">
        <v>30</v>
      </c>
      <c r="H49" s="203"/>
      <c r="I49" s="196"/>
      <c r="J49" s="196"/>
      <c r="K49" s="197">
        <f>SUM(G49:J49)</f>
        <v>30</v>
      </c>
      <c r="L49" s="196"/>
      <c r="M49" s="234">
        <v>30</v>
      </c>
      <c r="N49" s="64">
        <v>12</v>
      </c>
      <c r="P49" s="237"/>
    </row>
    <row r="50" spans="1:16" ht="16.5" thickBot="1">
      <c r="A50" s="195">
        <v>38</v>
      </c>
      <c r="B50" s="196" t="s">
        <v>49</v>
      </c>
      <c r="C50" s="196">
        <v>1</v>
      </c>
      <c r="D50" s="196">
        <v>1</v>
      </c>
      <c r="E50" s="196"/>
      <c r="F50" s="196"/>
      <c r="G50" s="196">
        <v>30</v>
      </c>
      <c r="H50" s="196">
        <v>29</v>
      </c>
      <c r="I50" s="196"/>
      <c r="J50" s="196"/>
      <c r="K50" s="197">
        <f>SUM(G50:J50)</f>
        <v>59</v>
      </c>
      <c r="L50" s="196"/>
      <c r="M50" s="234">
        <v>29.5</v>
      </c>
      <c r="N50" s="64">
        <v>14</v>
      </c>
      <c r="P50" s="237"/>
    </row>
    <row r="52" spans="2:12" ht="18.75">
      <c r="B52" s="210" t="s">
        <v>50</v>
      </c>
      <c r="C52" s="211">
        <v>1</v>
      </c>
      <c r="D52" s="256" t="s">
        <v>186</v>
      </c>
      <c r="E52" s="256"/>
      <c r="F52" s="256"/>
      <c r="G52" s="256"/>
      <c r="H52" s="256"/>
      <c r="I52" s="256"/>
      <c r="J52" s="256"/>
      <c r="K52" s="256"/>
      <c r="L52" s="256"/>
    </row>
    <row r="53" spans="3:12" ht="12.75">
      <c r="C53" s="212"/>
      <c r="D53" s="256" t="s">
        <v>51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213"/>
      <c r="D54" s="256" t="s">
        <v>52</v>
      </c>
      <c r="E54" s="256"/>
      <c r="F54" s="256"/>
      <c r="G54" s="256"/>
      <c r="H54" s="256"/>
      <c r="I54" s="256"/>
      <c r="J54" s="256"/>
      <c r="K54" s="256"/>
      <c r="L54" s="256"/>
    </row>
    <row r="55" spans="3:12" ht="12.75">
      <c r="C55" s="115"/>
      <c r="D55" s="256" t="s">
        <v>53</v>
      </c>
      <c r="E55" s="256"/>
      <c r="F55" s="256"/>
      <c r="G55" s="256"/>
      <c r="H55" s="256"/>
      <c r="I55" s="256"/>
      <c r="J55" s="256"/>
      <c r="K55" s="256"/>
      <c r="L55" s="256"/>
    </row>
    <row r="56" spans="3:12" ht="12.75">
      <c r="C56" s="116"/>
      <c r="D56" s="256" t="s">
        <v>54</v>
      </c>
      <c r="E56" s="256"/>
      <c r="F56" s="256"/>
      <c r="G56" s="256"/>
      <c r="H56" s="256"/>
      <c r="I56" s="256"/>
      <c r="J56" s="256"/>
      <c r="K56" s="256"/>
      <c r="L56" s="256"/>
    </row>
    <row r="57" spans="3:12" ht="12.75">
      <c r="C57" s="117"/>
      <c r="D57" s="256" t="s">
        <v>55</v>
      </c>
      <c r="E57" s="256"/>
      <c r="F57" s="256"/>
      <c r="G57" s="256"/>
      <c r="H57" s="256"/>
      <c r="I57" s="256"/>
      <c r="J57" s="256"/>
      <c r="K57" s="256"/>
      <c r="L57" s="256"/>
    </row>
    <row r="59" spans="1:16" ht="18.75">
      <c r="A59" s="328" t="s">
        <v>231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</row>
    <row r="60" spans="1:16" ht="15.75">
      <c r="A60" s="329"/>
      <c r="B60" s="329"/>
      <c r="C60" s="189"/>
      <c r="D60" s="214" t="s">
        <v>232</v>
      </c>
      <c r="E60" s="330" t="s">
        <v>124</v>
      </c>
      <c r="F60" s="330"/>
      <c r="G60" s="330"/>
      <c r="H60" s="330"/>
      <c r="I60" s="330"/>
      <c r="J60" s="330"/>
      <c r="K60" s="189"/>
      <c r="L60" s="189"/>
      <c r="M60" s="189"/>
      <c r="N60" s="189"/>
      <c r="O60" s="189"/>
      <c r="P60" s="189"/>
    </row>
    <row r="61" spans="1:16" ht="15.75">
      <c r="A61" s="189"/>
      <c r="B61" s="189"/>
      <c r="C61" s="189"/>
      <c r="D61" s="214" t="s">
        <v>233</v>
      </c>
      <c r="E61" s="330" t="s">
        <v>269</v>
      </c>
      <c r="F61" s="330"/>
      <c r="G61" s="330"/>
      <c r="H61" s="330"/>
      <c r="I61" s="330"/>
      <c r="J61" s="330"/>
      <c r="K61" s="189"/>
      <c r="L61" s="189"/>
      <c r="M61" s="189"/>
      <c r="N61" s="189"/>
      <c r="O61" s="189"/>
      <c r="P61" s="189"/>
    </row>
    <row r="62" spans="1:16" ht="15.75">
      <c r="A62" s="189"/>
      <c r="B62" s="189"/>
      <c r="C62" s="189"/>
      <c r="D62" s="214" t="s">
        <v>235</v>
      </c>
      <c r="E62" s="330" t="s">
        <v>139</v>
      </c>
      <c r="F62" s="330"/>
      <c r="G62" s="330"/>
      <c r="H62" s="330"/>
      <c r="I62" s="330"/>
      <c r="J62" s="330"/>
      <c r="K62" s="189"/>
      <c r="L62" s="189"/>
      <c r="M62" s="189"/>
      <c r="N62" s="189"/>
      <c r="O62" s="189"/>
      <c r="P62" s="189"/>
    </row>
    <row r="63" spans="1:16" ht="15.7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</row>
    <row r="64" spans="1:16" ht="19.5" thickBot="1">
      <c r="A64" s="328" t="s">
        <v>56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</row>
    <row r="65" spans="1:16" ht="16.5" thickBot="1">
      <c r="A65" s="215" t="s">
        <v>57</v>
      </c>
      <c r="B65" s="226" t="s">
        <v>58</v>
      </c>
      <c r="C65" s="216" t="s">
        <v>59</v>
      </c>
      <c r="D65" s="336" t="s">
        <v>60</v>
      </c>
      <c r="E65" s="337"/>
      <c r="F65" s="337"/>
      <c r="G65" s="338"/>
      <c r="H65" s="216" t="s">
        <v>61</v>
      </c>
      <c r="I65" s="339" t="s">
        <v>6</v>
      </c>
      <c r="J65" s="339"/>
      <c r="K65" s="339"/>
      <c r="L65" s="339"/>
      <c r="M65" s="339"/>
      <c r="N65" s="340" t="s">
        <v>62</v>
      </c>
      <c r="O65" s="341"/>
      <c r="P65" s="189"/>
    </row>
    <row r="66" spans="1:16" ht="19.5" thickBot="1">
      <c r="A66" s="217">
        <v>1</v>
      </c>
      <c r="B66" s="219" t="s">
        <v>270</v>
      </c>
      <c r="C66" s="219">
        <v>8</v>
      </c>
      <c r="D66" s="334">
        <v>46</v>
      </c>
      <c r="E66" s="334"/>
      <c r="F66" s="334"/>
      <c r="G66" s="334"/>
      <c r="H66" s="220" t="s">
        <v>64</v>
      </c>
      <c r="I66" s="335" t="s">
        <v>23</v>
      </c>
      <c r="J66" s="335"/>
      <c r="K66" s="335"/>
      <c r="L66" s="335"/>
      <c r="M66" s="335"/>
      <c r="N66" s="335" t="s">
        <v>271</v>
      </c>
      <c r="O66" s="335"/>
      <c r="P66" s="189"/>
    </row>
    <row r="67" spans="1:16" ht="19.5" thickBot="1">
      <c r="A67" s="217">
        <v>2</v>
      </c>
      <c r="B67" s="219" t="s">
        <v>272</v>
      </c>
      <c r="C67" s="219">
        <v>9</v>
      </c>
      <c r="D67" s="334">
        <v>70</v>
      </c>
      <c r="E67" s="334"/>
      <c r="F67" s="334"/>
      <c r="G67" s="334"/>
      <c r="H67" s="220" t="s">
        <v>64</v>
      </c>
      <c r="I67" s="335" t="s">
        <v>124</v>
      </c>
      <c r="J67" s="335"/>
      <c r="K67" s="335"/>
      <c r="L67" s="335"/>
      <c r="M67" s="335"/>
      <c r="N67" s="335" t="s">
        <v>242</v>
      </c>
      <c r="O67" s="335"/>
      <c r="P67" s="189"/>
    </row>
    <row r="68" spans="1:16" ht="19.5" thickBot="1">
      <c r="A68" s="217">
        <v>3</v>
      </c>
      <c r="B68" s="219" t="s">
        <v>273</v>
      </c>
      <c r="C68" s="219">
        <v>10</v>
      </c>
      <c r="D68" s="334">
        <v>93</v>
      </c>
      <c r="E68" s="334"/>
      <c r="F68" s="334"/>
      <c r="G68" s="334"/>
      <c r="H68" s="220" t="s">
        <v>64</v>
      </c>
      <c r="I68" s="335" t="s">
        <v>31</v>
      </c>
      <c r="J68" s="335"/>
      <c r="K68" s="335"/>
      <c r="L68" s="335"/>
      <c r="M68" s="335"/>
      <c r="N68" s="335" t="s">
        <v>274</v>
      </c>
      <c r="O68" s="335"/>
      <c r="P68" s="189"/>
    </row>
    <row r="69" spans="1:16" ht="19.5" thickBot="1">
      <c r="A69" s="217">
        <v>4</v>
      </c>
      <c r="B69" s="219" t="s">
        <v>243</v>
      </c>
      <c r="C69" s="219">
        <v>11</v>
      </c>
      <c r="D69" s="334">
        <v>65</v>
      </c>
      <c r="E69" s="334"/>
      <c r="F69" s="334"/>
      <c r="G69" s="334"/>
      <c r="H69" s="220" t="s">
        <v>64</v>
      </c>
      <c r="I69" s="335" t="s">
        <v>14</v>
      </c>
      <c r="J69" s="335"/>
      <c r="K69" s="335"/>
      <c r="L69" s="335"/>
      <c r="M69" s="335"/>
      <c r="N69" s="335" t="s">
        <v>275</v>
      </c>
      <c r="O69" s="335"/>
      <c r="P69" s="189"/>
    </row>
    <row r="70" spans="1:16" ht="15.7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8.75">
      <c r="A71" s="328" t="s">
        <v>246</v>
      </c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189"/>
    </row>
    <row r="72" spans="1:16" ht="15.75">
      <c r="A72" s="189" t="s">
        <v>232</v>
      </c>
      <c r="B72" s="222" t="s">
        <v>276</v>
      </c>
      <c r="C72" s="222"/>
      <c r="D72" s="222"/>
      <c r="E72" s="222"/>
      <c r="F72" s="222"/>
      <c r="G72" s="222"/>
      <c r="H72" s="222"/>
      <c r="I72" s="222"/>
      <c r="J72" s="189"/>
      <c r="K72" s="189"/>
      <c r="L72" s="189"/>
      <c r="M72" s="189"/>
      <c r="N72" s="189"/>
      <c r="O72" s="189"/>
      <c r="P72" s="189"/>
    </row>
    <row r="73" spans="1:16" ht="15.75">
      <c r="A73" s="189" t="s">
        <v>233</v>
      </c>
      <c r="B73" s="222" t="s">
        <v>277</v>
      </c>
      <c r="C73" s="222"/>
      <c r="D73" s="222"/>
      <c r="E73" s="222"/>
      <c r="F73" s="222"/>
      <c r="G73" s="222"/>
      <c r="H73" s="222"/>
      <c r="I73" s="222"/>
      <c r="J73" s="189"/>
      <c r="K73" s="189"/>
      <c r="L73" s="189"/>
      <c r="M73" s="189"/>
      <c r="N73" s="189"/>
      <c r="O73" s="189"/>
      <c r="P73" s="189"/>
    </row>
    <row r="74" spans="1:9" ht="15.75">
      <c r="A74" s="223" t="s">
        <v>235</v>
      </c>
      <c r="B74" s="224" t="s">
        <v>278</v>
      </c>
      <c r="C74" s="225"/>
      <c r="D74" s="225"/>
      <c r="E74" s="225"/>
      <c r="F74" s="225"/>
      <c r="G74" s="225"/>
      <c r="H74" s="225"/>
      <c r="I74" s="225"/>
    </row>
    <row r="75" spans="1:9" ht="15.75">
      <c r="A75" s="223" t="s">
        <v>250</v>
      </c>
      <c r="B75" s="224" t="s">
        <v>251</v>
      </c>
      <c r="C75" s="225"/>
      <c r="D75" s="225"/>
      <c r="E75" s="225"/>
      <c r="F75" s="225"/>
      <c r="G75" s="225"/>
      <c r="H75" s="225"/>
      <c r="I75" s="225"/>
    </row>
    <row r="78" spans="1:15" ht="15.75">
      <c r="A78" s="324" t="s">
        <v>279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</row>
    <row r="79" spans="1:15" ht="15.7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ht="15.75">
      <c r="A80" s="324" t="s">
        <v>280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</row>
    <row r="81" spans="1:15" ht="15.75">
      <c r="A81" s="324" t="s">
        <v>281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</row>
    <row r="82" spans="1:15" ht="15.75">
      <c r="A82" s="324" t="s">
        <v>282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</row>
    <row r="83" spans="1:15" ht="15.75">
      <c r="A83" s="324" t="s">
        <v>283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</row>
    <row r="86" ht="12.75">
      <c r="A86" t="s">
        <v>284</v>
      </c>
    </row>
  </sheetData>
  <sheetProtection/>
  <mergeCells count="48">
    <mergeCell ref="A1:N1"/>
    <mergeCell ref="A2:N2"/>
    <mergeCell ref="A3:N3"/>
    <mergeCell ref="A4:N4"/>
    <mergeCell ref="A6:B6"/>
    <mergeCell ref="A9:B9"/>
    <mergeCell ref="E9:G9"/>
    <mergeCell ref="A11:A12"/>
    <mergeCell ref="B11:B12"/>
    <mergeCell ref="C11:F11"/>
    <mergeCell ref="G11:J11"/>
    <mergeCell ref="K11:K12"/>
    <mergeCell ref="L11:L12"/>
    <mergeCell ref="M11:M12"/>
    <mergeCell ref="N11:N12"/>
    <mergeCell ref="D52:L52"/>
    <mergeCell ref="D53:L53"/>
    <mergeCell ref="D54:L54"/>
    <mergeCell ref="D55:L55"/>
    <mergeCell ref="D56:L56"/>
    <mergeCell ref="D57:L57"/>
    <mergeCell ref="A59:P59"/>
    <mergeCell ref="A60:B60"/>
    <mergeCell ref="E60:J60"/>
    <mergeCell ref="E61:J61"/>
    <mergeCell ref="E62:J62"/>
    <mergeCell ref="A64:P64"/>
    <mergeCell ref="D65:G65"/>
    <mergeCell ref="I65:M65"/>
    <mergeCell ref="N65:O65"/>
    <mergeCell ref="D66:G66"/>
    <mergeCell ref="I66:M66"/>
    <mergeCell ref="N66:O66"/>
    <mergeCell ref="D67:G67"/>
    <mergeCell ref="I67:M67"/>
    <mergeCell ref="N67:O67"/>
    <mergeCell ref="D68:G68"/>
    <mergeCell ref="I68:M68"/>
    <mergeCell ref="N68:O68"/>
    <mergeCell ref="A81:O81"/>
    <mergeCell ref="A82:O82"/>
    <mergeCell ref="A83:O83"/>
    <mergeCell ref="D69:G69"/>
    <mergeCell ref="I69:M69"/>
    <mergeCell ref="N69:O69"/>
    <mergeCell ref="A71:O71"/>
    <mergeCell ref="A78:O78"/>
    <mergeCell ref="A80:O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74"/>
  <sheetViews>
    <sheetView zoomScalePageLayoutView="0" workbookViewId="0" topLeftCell="A70">
      <selection activeCell="A74" sqref="A74"/>
    </sheetView>
  </sheetViews>
  <sheetFormatPr defaultColWidth="9.140625" defaultRowHeight="12.75"/>
  <cols>
    <col min="1" max="1" width="4.140625" style="0" bestFit="1" customWidth="1"/>
    <col min="2" max="2" width="48.57421875" style="0" customWidth="1"/>
    <col min="3" max="3" width="2.7109375" style="0" bestFit="1" customWidth="1"/>
    <col min="4" max="4" width="5.57421875" style="0" bestFit="1" customWidth="1"/>
    <col min="5" max="5" width="2.7109375" style="0" bestFit="1" customWidth="1"/>
    <col min="6" max="7" width="4.140625" style="0" bestFit="1" customWidth="1"/>
    <col min="8" max="9" width="5.00390625" style="0" bestFit="1" customWidth="1"/>
    <col min="10" max="10" width="6.57421875" style="0" bestFit="1" customWidth="1"/>
    <col min="11" max="11" width="5.00390625" style="0" bestFit="1" customWidth="1"/>
    <col min="12" max="12" width="4.140625" style="0" bestFit="1" customWidth="1"/>
    <col min="13" max="13" width="10.8515625" style="0" bestFit="1" customWidth="1"/>
    <col min="14" max="14" width="11.28125" style="0" bestFit="1" customWidth="1"/>
    <col min="15" max="15" width="11.421875" style="0" bestFit="1" customWidth="1"/>
    <col min="16" max="16" width="5.7109375" style="0" bestFit="1" customWidth="1"/>
  </cols>
  <sheetData>
    <row r="1" spans="1:16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8.75">
      <c r="A3" s="244" t="s">
        <v>86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5.75">
      <c r="A4" s="243">
        <v>2011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243" t="s">
        <v>4</v>
      </c>
      <c r="B6" s="243"/>
      <c r="C6" s="1"/>
      <c r="D6" s="2"/>
      <c r="E6" s="2"/>
      <c r="F6" s="2"/>
      <c r="G6" s="2"/>
      <c r="H6" s="2"/>
      <c r="I6" s="3"/>
      <c r="J6" s="4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2"/>
      <c r="G7" s="2"/>
      <c r="H7" s="2"/>
      <c r="I7" s="3"/>
      <c r="J7" s="4"/>
      <c r="K7" s="2"/>
      <c r="L7" s="2"/>
      <c r="M7" s="2"/>
      <c r="N7" s="2"/>
      <c r="O7" s="2"/>
      <c r="P7" s="2"/>
    </row>
    <row r="8" spans="1:16" ht="16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thickBot="1">
      <c r="A9" s="245" t="s">
        <v>5</v>
      </c>
      <c r="B9" s="247" t="s">
        <v>6</v>
      </c>
      <c r="C9" s="248" t="s">
        <v>87</v>
      </c>
      <c r="D9" s="249"/>
      <c r="E9" s="249"/>
      <c r="F9" s="249"/>
      <c r="G9" s="250"/>
      <c r="H9" s="5"/>
      <c r="I9" s="249" t="s">
        <v>7</v>
      </c>
      <c r="J9" s="249"/>
      <c r="K9" s="249"/>
      <c r="L9" s="250"/>
      <c r="M9" s="251" t="s">
        <v>8</v>
      </c>
      <c r="N9" s="251" t="s">
        <v>9</v>
      </c>
      <c r="O9" s="253" t="s">
        <v>10</v>
      </c>
      <c r="P9" s="255" t="s">
        <v>11</v>
      </c>
    </row>
    <row r="10" spans="1:16" ht="19.5" thickBot="1">
      <c r="A10" s="246"/>
      <c r="B10" s="246"/>
      <c r="C10" s="7">
        <v>7</v>
      </c>
      <c r="D10" s="7">
        <v>8</v>
      </c>
      <c r="E10" s="7">
        <v>9</v>
      </c>
      <c r="F10" s="8">
        <v>10</v>
      </c>
      <c r="G10" s="9">
        <v>11</v>
      </c>
      <c r="H10" s="9">
        <v>7</v>
      </c>
      <c r="I10" s="7">
        <v>8</v>
      </c>
      <c r="J10" s="7">
        <v>9</v>
      </c>
      <c r="K10" s="7">
        <v>10</v>
      </c>
      <c r="L10" s="10">
        <v>11</v>
      </c>
      <c r="M10" s="252"/>
      <c r="N10" s="252"/>
      <c r="O10" s="254"/>
      <c r="P10" s="255"/>
    </row>
    <row r="11" spans="1:18" ht="16.5" thickBot="1">
      <c r="A11" s="11">
        <v>1</v>
      </c>
      <c r="B11" s="12" t="s">
        <v>12</v>
      </c>
      <c r="C11" s="12">
        <v>1</v>
      </c>
      <c r="D11" s="12">
        <v>1</v>
      </c>
      <c r="E11" s="12">
        <v>1</v>
      </c>
      <c r="F11" s="19"/>
      <c r="G11" s="12">
        <v>1</v>
      </c>
      <c r="H11" s="13">
        <v>3</v>
      </c>
      <c r="I11" s="13">
        <v>10</v>
      </c>
      <c r="J11" s="13">
        <v>1</v>
      </c>
      <c r="K11" s="14">
        <v>0</v>
      </c>
      <c r="L11" s="13">
        <v>3</v>
      </c>
      <c r="M11" s="13">
        <f aca="true" t="shared" si="0" ref="M11:M33">SUM(H11:L11)</f>
        <v>17</v>
      </c>
      <c r="N11" s="12"/>
      <c r="O11" s="62">
        <v>3.4</v>
      </c>
      <c r="P11" s="16">
        <v>20</v>
      </c>
      <c r="R11" s="63"/>
    </row>
    <row r="12" spans="1:18" ht="16.5" thickBot="1">
      <c r="A12" s="11">
        <v>2</v>
      </c>
      <c r="B12" s="12" t="s">
        <v>13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3">
        <v>14</v>
      </c>
      <c r="I12" s="13">
        <v>8</v>
      </c>
      <c r="J12" s="18">
        <v>9</v>
      </c>
      <c r="K12" s="13">
        <v>7.5</v>
      </c>
      <c r="L12" s="20">
        <v>8</v>
      </c>
      <c r="M12" s="13">
        <f t="shared" si="0"/>
        <v>46.5</v>
      </c>
      <c r="N12" s="13">
        <v>4</v>
      </c>
      <c r="O12" s="62">
        <v>13.3</v>
      </c>
      <c r="P12" s="33">
        <v>1</v>
      </c>
      <c r="R12" s="63"/>
    </row>
    <row r="13" spans="1:18" ht="16.5" thickBot="1">
      <c r="A13" s="11">
        <v>3</v>
      </c>
      <c r="B13" s="12" t="s">
        <v>14</v>
      </c>
      <c r="C13" s="13">
        <v>1</v>
      </c>
      <c r="D13" s="13">
        <v>1</v>
      </c>
      <c r="E13" s="13">
        <v>2</v>
      </c>
      <c r="F13" s="13">
        <v>1</v>
      </c>
      <c r="G13" s="13">
        <v>2</v>
      </c>
      <c r="H13" s="13">
        <v>13</v>
      </c>
      <c r="I13" s="13">
        <v>0</v>
      </c>
      <c r="J13" s="13">
        <v>1</v>
      </c>
      <c r="K13" s="13">
        <v>6.5</v>
      </c>
      <c r="L13" s="13">
        <v>4</v>
      </c>
      <c r="M13" s="13">
        <f t="shared" si="0"/>
        <v>24.5</v>
      </c>
      <c r="N13" s="13"/>
      <c r="O13" s="62">
        <v>4.9</v>
      </c>
      <c r="P13" s="16">
        <v>15</v>
      </c>
      <c r="R13" s="17"/>
    </row>
    <row r="14" spans="1:18" ht="16.5" thickBot="1">
      <c r="A14" s="11">
        <v>4</v>
      </c>
      <c r="B14" s="12" t="s">
        <v>15</v>
      </c>
      <c r="C14" s="13">
        <v>2</v>
      </c>
      <c r="D14" s="13">
        <v>1</v>
      </c>
      <c r="E14" s="13">
        <v>1</v>
      </c>
      <c r="F14" s="13">
        <v>2</v>
      </c>
      <c r="G14" s="13">
        <v>1</v>
      </c>
      <c r="H14" s="13">
        <v>7</v>
      </c>
      <c r="I14" s="13">
        <v>8</v>
      </c>
      <c r="J14" s="13">
        <v>2</v>
      </c>
      <c r="K14" s="13">
        <v>8</v>
      </c>
      <c r="L14" s="13">
        <v>6</v>
      </c>
      <c r="M14" s="13">
        <f t="shared" si="0"/>
        <v>31</v>
      </c>
      <c r="N14" s="12"/>
      <c r="O14" s="62">
        <v>6.2</v>
      </c>
      <c r="P14" s="16">
        <v>10</v>
      </c>
      <c r="R14" s="17"/>
    </row>
    <row r="15" spans="1:18" ht="16.5" thickBot="1">
      <c r="A15" s="11">
        <v>5</v>
      </c>
      <c r="B15" s="12" t="s">
        <v>16</v>
      </c>
      <c r="C15" s="13">
        <v>1</v>
      </c>
      <c r="D15" s="13">
        <v>1</v>
      </c>
      <c r="E15" s="13">
        <v>1</v>
      </c>
      <c r="F15" s="13">
        <v>1</v>
      </c>
      <c r="G15" s="19"/>
      <c r="H15" s="13">
        <v>7.5</v>
      </c>
      <c r="I15" s="13">
        <v>10</v>
      </c>
      <c r="J15" s="13">
        <v>1</v>
      </c>
      <c r="K15" s="13">
        <v>0.5</v>
      </c>
      <c r="L15" s="13">
        <v>0</v>
      </c>
      <c r="M15" s="13">
        <f t="shared" si="0"/>
        <v>19</v>
      </c>
      <c r="N15" s="12"/>
      <c r="O15" s="62">
        <v>3.8</v>
      </c>
      <c r="P15" s="16">
        <v>19</v>
      </c>
      <c r="R15" s="17"/>
    </row>
    <row r="16" spans="1:18" ht="16.5" thickBot="1">
      <c r="A16" s="11">
        <v>6</v>
      </c>
      <c r="B16" s="12" t="s">
        <v>17</v>
      </c>
      <c r="C16" s="13">
        <v>2</v>
      </c>
      <c r="D16" s="13">
        <v>1</v>
      </c>
      <c r="E16" s="13">
        <v>1</v>
      </c>
      <c r="F16" s="13">
        <v>1</v>
      </c>
      <c r="G16" s="13">
        <v>1</v>
      </c>
      <c r="H16" s="13">
        <v>11</v>
      </c>
      <c r="I16" s="13">
        <v>9</v>
      </c>
      <c r="J16" s="13">
        <v>2</v>
      </c>
      <c r="K16" s="13">
        <v>6</v>
      </c>
      <c r="L16" s="13">
        <v>0</v>
      </c>
      <c r="M16" s="13">
        <f t="shared" si="0"/>
        <v>28</v>
      </c>
      <c r="N16" s="12"/>
      <c r="O16" s="62">
        <v>5.6</v>
      </c>
      <c r="P16" s="16">
        <v>13</v>
      </c>
      <c r="R16" s="17"/>
    </row>
    <row r="17" spans="1:18" ht="16.5" thickBot="1">
      <c r="A17" s="11">
        <v>7</v>
      </c>
      <c r="B17" s="12" t="s">
        <v>18</v>
      </c>
      <c r="C17" s="13">
        <v>1</v>
      </c>
      <c r="D17" s="13">
        <v>2</v>
      </c>
      <c r="E17" s="19"/>
      <c r="F17" s="13">
        <v>1</v>
      </c>
      <c r="G17" s="13">
        <v>1</v>
      </c>
      <c r="H17" s="13">
        <v>14</v>
      </c>
      <c r="I17" s="13">
        <v>0</v>
      </c>
      <c r="J17" s="13">
        <v>0</v>
      </c>
      <c r="K17" s="13">
        <v>4.5</v>
      </c>
      <c r="L17" s="13">
        <v>1</v>
      </c>
      <c r="M17" s="13">
        <f t="shared" si="0"/>
        <v>19.5</v>
      </c>
      <c r="N17" s="12"/>
      <c r="O17" s="62">
        <v>3.9</v>
      </c>
      <c r="P17" s="16">
        <v>18</v>
      </c>
      <c r="R17" s="17"/>
    </row>
    <row r="18" spans="1:18" ht="16.5" thickBot="1">
      <c r="A18" s="11">
        <v>8</v>
      </c>
      <c r="B18" s="12" t="s">
        <v>19</v>
      </c>
      <c r="C18" s="12">
        <v>1</v>
      </c>
      <c r="D18" s="12">
        <v>1</v>
      </c>
      <c r="E18" s="19">
        <v>0</v>
      </c>
      <c r="F18" s="13">
        <v>1</v>
      </c>
      <c r="G18" s="13">
        <v>1</v>
      </c>
      <c r="H18" s="13">
        <v>6</v>
      </c>
      <c r="I18" s="13">
        <v>8.5</v>
      </c>
      <c r="J18" s="13">
        <v>0</v>
      </c>
      <c r="K18" s="13">
        <v>0.5</v>
      </c>
      <c r="L18" s="13">
        <v>1</v>
      </c>
      <c r="M18" s="13">
        <f t="shared" si="0"/>
        <v>16</v>
      </c>
      <c r="N18" s="12"/>
      <c r="O18" s="62">
        <v>3.2</v>
      </c>
      <c r="P18" s="16">
        <v>21</v>
      </c>
      <c r="R18" s="17"/>
    </row>
    <row r="19" spans="1:18" ht="16.5" thickBot="1">
      <c r="A19" s="11">
        <v>9</v>
      </c>
      <c r="B19" s="12" t="s">
        <v>20</v>
      </c>
      <c r="C19" s="22"/>
      <c r="D19" s="22"/>
      <c r="E19" s="22"/>
      <c r="F19" s="22">
        <v>1</v>
      </c>
      <c r="G19" s="19"/>
      <c r="H19" s="13">
        <v>0</v>
      </c>
      <c r="I19" s="13">
        <v>0</v>
      </c>
      <c r="J19" s="13">
        <v>0</v>
      </c>
      <c r="K19" s="18">
        <v>9.5</v>
      </c>
      <c r="L19" s="13">
        <v>0</v>
      </c>
      <c r="M19" s="13">
        <f t="shared" si="0"/>
        <v>9.5</v>
      </c>
      <c r="N19" s="12">
        <v>1</v>
      </c>
      <c r="O19" s="62">
        <v>5.75</v>
      </c>
      <c r="P19" s="64">
        <v>12</v>
      </c>
      <c r="R19" s="17"/>
    </row>
    <row r="20" spans="1:18" ht="18.75" customHeight="1" thickBot="1">
      <c r="A20" s="11">
        <v>10</v>
      </c>
      <c r="B20" s="12" t="s">
        <v>21</v>
      </c>
      <c r="C20" s="65">
        <v>0</v>
      </c>
      <c r="D20" s="66">
        <v>1</v>
      </c>
      <c r="E20" s="13">
        <v>1</v>
      </c>
      <c r="F20" s="13">
        <v>1</v>
      </c>
      <c r="G20" s="22"/>
      <c r="H20" s="13">
        <v>0</v>
      </c>
      <c r="I20" s="18">
        <v>16</v>
      </c>
      <c r="J20" s="13">
        <v>1</v>
      </c>
      <c r="K20" s="13">
        <v>0</v>
      </c>
      <c r="L20" s="13">
        <v>0</v>
      </c>
      <c r="M20" s="13">
        <f t="shared" si="0"/>
        <v>17</v>
      </c>
      <c r="N20" s="13">
        <v>1</v>
      </c>
      <c r="O20" s="15">
        <v>6.6</v>
      </c>
      <c r="P20" s="16">
        <v>8</v>
      </c>
      <c r="R20" s="63"/>
    </row>
    <row r="21" spans="1:18" ht="16.5" thickBot="1">
      <c r="A21" s="11">
        <v>11</v>
      </c>
      <c r="B21" s="12" t="s">
        <v>22</v>
      </c>
      <c r="C21" s="13">
        <v>1</v>
      </c>
      <c r="D21" s="13">
        <v>1</v>
      </c>
      <c r="E21" s="13">
        <v>1</v>
      </c>
      <c r="F21" s="13">
        <v>1</v>
      </c>
      <c r="G21" s="19"/>
      <c r="H21" s="32">
        <v>20</v>
      </c>
      <c r="I21" s="13">
        <v>8</v>
      </c>
      <c r="J21" s="13">
        <v>1</v>
      </c>
      <c r="K21" s="13">
        <v>4</v>
      </c>
      <c r="L21" s="13">
        <v>0</v>
      </c>
      <c r="M21" s="13">
        <f t="shared" si="0"/>
        <v>33</v>
      </c>
      <c r="N21" s="13">
        <v>5</v>
      </c>
      <c r="O21" s="62">
        <v>11.6</v>
      </c>
      <c r="P21" s="21">
        <v>2</v>
      </c>
      <c r="R21" s="63"/>
    </row>
    <row r="22" spans="1:18" ht="16.5" thickBot="1">
      <c r="A22" s="11">
        <v>12</v>
      </c>
      <c r="B22" s="12" t="s">
        <v>23</v>
      </c>
      <c r="C22" s="13">
        <v>1</v>
      </c>
      <c r="D22" s="13">
        <v>1</v>
      </c>
      <c r="E22" s="13">
        <v>1</v>
      </c>
      <c r="F22" s="19"/>
      <c r="G22" s="19"/>
      <c r="H22" s="13">
        <v>7</v>
      </c>
      <c r="I22" s="13">
        <v>5</v>
      </c>
      <c r="J22" s="13">
        <v>1</v>
      </c>
      <c r="K22" s="13">
        <v>0</v>
      </c>
      <c r="L22" s="13">
        <v>0</v>
      </c>
      <c r="M22" s="13">
        <f t="shared" si="0"/>
        <v>13</v>
      </c>
      <c r="N22" s="12"/>
      <c r="O22" s="62">
        <v>2.6</v>
      </c>
      <c r="P22" s="16">
        <v>24</v>
      </c>
      <c r="R22" s="63"/>
    </row>
    <row r="23" spans="1:18" ht="16.5" thickBot="1">
      <c r="A23" s="11">
        <v>13</v>
      </c>
      <c r="B23" s="12" t="s">
        <v>24</v>
      </c>
      <c r="C23" s="19"/>
      <c r="D23" s="22"/>
      <c r="E23" s="22"/>
      <c r="F23" s="67">
        <v>1</v>
      </c>
      <c r="G23" s="67">
        <v>1</v>
      </c>
      <c r="H23" s="13">
        <v>0</v>
      </c>
      <c r="I23" s="13"/>
      <c r="J23" s="13"/>
      <c r="K23" s="13">
        <v>2</v>
      </c>
      <c r="L23" s="13">
        <v>1</v>
      </c>
      <c r="M23" s="13">
        <f t="shared" si="0"/>
        <v>3</v>
      </c>
      <c r="N23" s="12"/>
      <c r="O23" s="62">
        <v>1.5</v>
      </c>
      <c r="P23" s="16">
        <v>27</v>
      </c>
      <c r="R23" s="63"/>
    </row>
    <row r="24" spans="1:18" ht="16.5" thickBot="1">
      <c r="A24" s="11">
        <v>14</v>
      </c>
      <c r="B24" s="12" t="s">
        <v>25</v>
      </c>
      <c r="C24" s="19"/>
      <c r="D24" s="12">
        <v>1</v>
      </c>
      <c r="E24" s="19"/>
      <c r="F24" s="13">
        <v>1</v>
      </c>
      <c r="G24" s="13">
        <v>1</v>
      </c>
      <c r="H24" s="13">
        <v>0</v>
      </c>
      <c r="I24" s="12">
        <v>8.5</v>
      </c>
      <c r="J24" s="13">
        <v>0</v>
      </c>
      <c r="K24" s="13">
        <v>1.5</v>
      </c>
      <c r="L24" s="13">
        <v>3</v>
      </c>
      <c r="M24" s="13">
        <f t="shared" si="0"/>
        <v>13</v>
      </c>
      <c r="N24" s="12"/>
      <c r="O24" s="62">
        <v>2.6</v>
      </c>
      <c r="P24" s="16">
        <v>24</v>
      </c>
      <c r="R24" s="17"/>
    </row>
    <row r="25" spans="1:18" ht="16.5" thickBot="1">
      <c r="A25" s="11">
        <v>15</v>
      </c>
      <c r="B25" s="12" t="s">
        <v>26</v>
      </c>
      <c r="C25" s="12">
        <v>1</v>
      </c>
      <c r="D25" s="12">
        <v>1</v>
      </c>
      <c r="E25" s="19"/>
      <c r="F25" s="19"/>
      <c r="G25" s="19"/>
      <c r="H25" s="13">
        <v>11.5</v>
      </c>
      <c r="I25" s="12">
        <v>8.5</v>
      </c>
      <c r="J25" s="13">
        <v>0</v>
      </c>
      <c r="K25" s="13">
        <v>0</v>
      </c>
      <c r="L25" s="13">
        <v>0</v>
      </c>
      <c r="M25" s="13">
        <f t="shared" si="0"/>
        <v>20</v>
      </c>
      <c r="N25" s="12"/>
      <c r="O25" s="62">
        <v>4</v>
      </c>
      <c r="P25" s="16">
        <v>17</v>
      </c>
      <c r="R25" s="63"/>
    </row>
    <row r="26" spans="1:18" ht="16.5" thickBot="1">
      <c r="A26" s="11">
        <v>16</v>
      </c>
      <c r="B26" s="12" t="s">
        <v>27</v>
      </c>
      <c r="C26" s="19"/>
      <c r="D26" s="12">
        <v>1</v>
      </c>
      <c r="E26" s="13">
        <v>1</v>
      </c>
      <c r="F26" s="13">
        <v>1</v>
      </c>
      <c r="G26" s="19"/>
      <c r="H26" s="13">
        <v>0</v>
      </c>
      <c r="I26" s="12">
        <v>6</v>
      </c>
      <c r="J26" s="13">
        <v>1</v>
      </c>
      <c r="K26" s="13">
        <v>0.5</v>
      </c>
      <c r="L26" s="13">
        <v>0</v>
      </c>
      <c r="M26" s="13">
        <f t="shared" si="0"/>
        <v>7.5</v>
      </c>
      <c r="N26" s="12"/>
      <c r="O26" s="62">
        <v>1.5</v>
      </c>
      <c r="P26" s="16">
        <v>27</v>
      </c>
      <c r="R26" s="17"/>
    </row>
    <row r="27" spans="1:18" ht="16.5" thickBot="1">
      <c r="A27" s="11">
        <v>17</v>
      </c>
      <c r="B27" s="12" t="s">
        <v>28</v>
      </c>
      <c r="C27" s="12">
        <v>1</v>
      </c>
      <c r="D27" s="12">
        <v>1</v>
      </c>
      <c r="E27" s="13">
        <v>1</v>
      </c>
      <c r="F27" s="13">
        <v>1</v>
      </c>
      <c r="G27" s="19"/>
      <c r="H27" s="13">
        <v>1</v>
      </c>
      <c r="I27" s="12">
        <v>0</v>
      </c>
      <c r="J27" s="13">
        <v>2</v>
      </c>
      <c r="K27" s="13">
        <v>4</v>
      </c>
      <c r="L27" s="13">
        <v>0</v>
      </c>
      <c r="M27" s="13">
        <f t="shared" si="0"/>
        <v>7</v>
      </c>
      <c r="N27" s="12"/>
      <c r="O27" s="62">
        <v>1.4</v>
      </c>
      <c r="P27" s="16">
        <v>28</v>
      </c>
      <c r="R27" s="63"/>
    </row>
    <row r="28" spans="1:18" ht="16.5" thickBot="1">
      <c r="A28" s="11">
        <v>18</v>
      </c>
      <c r="B28" s="12" t="s">
        <v>29</v>
      </c>
      <c r="C28" s="12">
        <v>1</v>
      </c>
      <c r="D28" s="12">
        <v>1</v>
      </c>
      <c r="E28" s="13">
        <v>1</v>
      </c>
      <c r="F28" s="13">
        <v>1</v>
      </c>
      <c r="G28" s="13">
        <v>1</v>
      </c>
      <c r="H28" s="13">
        <v>5</v>
      </c>
      <c r="I28" s="12">
        <v>0</v>
      </c>
      <c r="J28" s="13">
        <v>2</v>
      </c>
      <c r="K28" s="13">
        <v>0.5</v>
      </c>
      <c r="L28" s="13">
        <v>1</v>
      </c>
      <c r="M28" s="13">
        <f t="shared" si="0"/>
        <v>8.5</v>
      </c>
      <c r="N28" s="12"/>
      <c r="O28" s="62">
        <v>1.7</v>
      </c>
      <c r="P28" s="16">
        <v>26</v>
      </c>
      <c r="R28" s="63"/>
    </row>
    <row r="29" spans="1:18" ht="16.5" thickBot="1">
      <c r="A29" s="11">
        <v>19</v>
      </c>
      <c r="B29" s="12" t="s">
        <v>30</v>
      </c>
      <c r="C29" s="12">
        <v>1</v>
      </c>
      <c r="D29" s="68">
        <v>1</v>
      </c>
      <c r="E29" s="69"/>
      <c r="F29" s="26">
        <v>1</v>
      </c>
      <c r="G29" s="69"/>
      <c r="H29" s="26">
        <v>14</v>
      </c>
      <c r="I29" s="68">
        <v>9</v>
      </c>
      <c r="J29" s="26">
        <v>0</v>
      </c>
      <c r="K29" s="26">
        <v>7</v>
      </c>
      <c r="L29" s="26">
        <v>0</v>
      </c>
      <c r="M29" s="26">
        <f t="shared" si="0"/>
        <v>30</v>
      </c>
      <c r="N29" s="12"/>
      <c r="O29" s="62">
        <v>6</v>
      </c>
      <c r="P29" s="16">
        <v>11</v>
      </c>
      <c r="R29" s="63"/>
    </row>
    <row r="30" spans="1:18" ht="16.5" thickBot="1">
      <c r="A30" s="11">
        <v>20</v>
      </c>
      <c r="B30" s="12" t="s">
        <v>31</v>
      </c>
      <c r="C30" s="70"/>
      <c r="D30" s="71">
        <v>1</v>
      </c>
      <c r="E30" s="16">
        <v>1</v>
      </c>
      <c r="F30" s="23">
        <v>1</v>
      </c>
      <c r="G30" s="16">
        <v>1</v>
      </c>
      <c r="H30" s="16">
        <v>0</v>
      </c>
      <c r="I30" s="16">
        <v>8</v>
      </c>
      <c r="J30" s="16">
        <v>1</v>
      </c>
      <c r="K30" s="16">
        <v>0.5</v>
      </c>
      <c r="L30" s="16">
        <v>2</v>
      </c>
      <c r="M30" s="16">
        <f t="shared" si="0"/>
        <v>11.5</v>
      </c>
      <c r="N30" s="13"/>
      <c r="O30" s="15">
        <v>2.3</v>
      </c>
      <c r="P30" s="16">
        <v>25</v>
      </c>
      <c r="R30" s="63"/>
    </row>
    <row r="31" spans="1:18" ht="16.5" thickBot="1">
      <c r="A31" s="11">
        <v>21</v>
      </c>
      <c r="B31" s="12" t="s">
        <v>32</v>
      </c>
      <c r="C31" s="12">
        <v>1</v>
      </c>
      <c r="D31" s="12">
        <v>1</v>
      </c>
      <c r="E31" s="13">
        <v>1</v>
      </c>
      <c r="F31" s="19"/>
      <c r="G31" s="19"/>
      <c r="H31" s="72">
        <v>17</v>
      </c>
      <c r="I31" s="13">
        <v>6</v>
      </c>
      <c r="J31" s="13">
        <v>1</v>
      </c>
      <c r="K31" s="13">
        <v>0</v>
      </c>
      <c r="L31" s="13">
        <v>0</v>
      </c>
      <c r="M31" s="13">
        <f t="shared" si="0"/>
        <v>24</v>
      </c>
      <c r="N31" s="13">
        <v>3</v>
      </c>
      <c r="O31" s="15">
        <v>7.8</v>
      </c>
      <c r="P31" s="16">
        <v>6</v>
      </c>
      <c r="R31" s="63"/>
    </row>
    <row r="32" spans="1:18" ht="16.5" thickBot="1">
      <c r="A32" s="11">
        <v>22</v>
      </c>
      <c r="B32" s="12" t="s">
        <v>33</v>
      </c>
      <c r="C32" s="12">
        <v>1</v>
      </c>
      <c r="D32" s="12">
        <v>1</v>
      </c>
      <c r="E32" s="19"/>
      <c r="F32" s="13">
        <v>1</v>
      </c>
      <c r="G32" s="13">
        <v>1</v>
      </c>
      <c r="H32" s="13">
        <v>4</v>
      </c>
      <c r="I32" s="13">
        <v>7</v>
      </c>
      <c r="J32" s="13">
        <v>0</v>
      </c>
      <c r="K32" s="13">
        <v>4</v>
      </c>
      <c r="L32" s="13">
        <v>2</v>
      </c>
      <c r="M32" s="13">
        <f t="shared" si="0"/>
        <v>17</v>
      </c>
      <c r="N32" s="13"/>
      <c r="O32" s="15">
        <v>4.25</v>
      </c>
      <c r="P32" s="16">
        <v>16</v>
      </c>
      <c r="R32" s="17"/>
    </row>
    <row r="33" spans="1:18" ht="16.5" thickBot="1">
      <c r="A33" s="11">
        <v>23</v>
      </c>
      <c r="B33" s="12" t="s">
        <v>34</v>
      </c>
      <c r="C33" s="12">
        <v>1</v>
      </c>
      <c r="D33" s="12">
        <v>1</v>
      </c>
      <c r="E33" s="13">
        <v>1</v>
      </c>
      <c r="F33" s="13">
        <v>1</v>
      </c>
      <c r="G33" s="13">
        <v>1</v>
      </c>
      <c r="H33" s="18">
        <v>15</v>
      </c>
      <c r="I33" s="13">
        <v>10</v>
      </c>
      <c r="J33" s="13">
        <v>1</v>
      </c>
      <c r="K33" s="13">
        <v>0.5</v>
      </c>
      <c r="L33" s="13">
        <v>0</v>
      </c>
      <c r="M33" s="13">
        <f t="shared" si="0"/>
        <v>26.5</v>
      </c>
      <c r="N33" s="13"/>
      <c r="O33" s="15">
        <v>5.3</v>
      </c>
      <c r="P33" s="16">
        <v>14</v>
      </c>
      <c r="R33" s="17"/>
    </row>
    <row r="34" spans="1:18" ht="16.5" thickBot="1">
      <c r="A34" s="11">
        <v>24</v>
      </c>
      <c r="B34" s="12" t="s">
        <v>35</v>
      </c>
      <c r="C34" s="19"/>
      <c r="D34" s="19"/>
      <c r="E34" s="19"/>
      <c r="F34" s="19"/>
      <c r="G34" s="19"/>
      <c r="H34" s="13"/>
      <c r="I34" s="13"/>
      <c r="J34" s="13"/>
      <c r="K34" s="13"/>
      <c r="L34" s="13"/>
      <c r="M34" s="13"/>
      <c r="N34" s="13"/>
      <c r="O34" s="15">
        <v>0</v>
      </c>
      <c r="P34" s="16">
        <v>38</v>
      </c>
      <c r="R34" s="63"/>
    </row>
    <row r="35" spans="1:18" ht="16.5" thickBot="1">
      <c r="A35" s="11">
        <v>25</v>
      </c>
      <c r="B35" s="12" t="s">
        <v>36</v>
      </c>
      <c r="C35" s="22">
        <v>1</v>
      </c>
      <c r="D35" s="12">
        <v>1</v>
      </c>
      <c r="E35" s="22"/>
      <c r="F35" s="13">
        <v>1</v>
      </c>
      <c r="G35" s="22"/>
      <c r="H35" s="13">
        <v>1</v>
      </c>
      <c r="I35" s="13">
        <v>8</v>
      </c>
      <c r="J35" s="28">
        <v>0</v>
      </c>
      <c r="K35" s="20">
        <v>10.5</v>
      </c>
      <c r="L35" s="13">
        <v>0</v>
      </c>
      <c r="M35" s="13">
        <f>SUM(H35:L35)</f>
        <v>19.5</v>
      </c>
      <c r="N35" s="13">
        <v>3</v>
      </c>
      <c r="O35" s="15">
        <v>9.5</v>
      </c>
      <c r="P35" s="35">
        <v>3</v>
      </c>
      <c r="R35" s="63"/>
    </row>
    <row r="36" spans="1:18" ht="16.5" thickBot="1">
      <c r="A36" s="11">
        <v>26</v>
      </c>
      <c r="B36" s="12" t="s">
        <v>37</v>
      </c>
      <c r="C36" s="22"/>
      <c r="D36" s="12">
        <v>1</v>
      </c>
      <c r="E36" s="73">
        <v>1</v>
      </c>
      <c r="F36" s="30">
        <v>1</v>
      </c>
      <c r="G36" s="30">
        <v>1</v>
      </c>
      <c r="H36" s="30">
        <v>0</v>
      </c>
      <c r="I36" s="13">
        <v>9.5</v>
      </c>
      <c r="J36" s="13">
        <v>0</v>
      </c>
      <c r="K36" s="13">
        <v>0.5</v>
      </c>
      <c r="L36" s="13">
        <v>2</v>
      </c>
      <c r="M36" s="13">
        <f>SUM(H36:L36)</f>
        <v>12</v>
      </c>
      <c r="N36" s="13"/>
      <c r="O36" s="15">
        <v>3</v>
      </c>
      <c r="P36" s="16">
        <v>23</v>
      </c>
      <c r="R36" s="17"/>
    </row>
    <row r="37" spans="1:18" ht="16.5" thickBot="1">
      <c r="A37" s="11">
        <v>27</v>
      </c>
      <c r="B37" s="12" t="s">
        <v>38</v>
      </c>
      <c r="C37" s="12">
        <v>1</v>
      </c>
      <c r="D37" s="12">
        <v>1</v>
      </c>
      <c r="E37" s="28">
        <v>1</v>
      </c>
      <c r="F37" s="28">
        <v>1</v>
      </c>
      <c r="G37" s="28">
        <v>1</v>
      </c>
      <c r="H37" s="28">
        <v>3.5</v>
      </c>
      <c r="I37" s="18">
        <v>16</v>
      </c>
      <c r="J37" s="12">
        <v>5</v>
      </c>
      <c r="K37" s="18">
        <v>10</v>
      </c>
      <c r="L37" s="13">
        <v>1</v>
      </c>
      <c r="M37" s="13">
        <f>SUM(H37:L37)</f>
        <v>35.5</v>
      </c>
      <c r="N37" s="13">
        <v>2</v>
      </c>
      <c r="O37" s="15">
        <v>9.1</v>
      </c>
      <c r="P37" s="16">
        <v>4</v>
      </c>
      <c r="R37" s="63"/>
    </row>
    <row r="38" spans="1:18" ht="16.5" thickBot="1">
      <c r="A38" s="11">
        <v>28</v>
      </c>
      <c r="B38" s="12" t="s">
        <v>39</v>
      </c>
      <c r="C38" s="12">
        <v>1</v>
      </c>
      <c r="D38" s="22"/>
      <c r="E38" s="13">
        <v>1</v>
      </c>
      <c r="F38" s="13">
        <v>1</v>
      </c>
      <c r="G38" s="22"/>
      <c r="H38" s="13">
        <v>4</v>
      </c>
      <c r="I38" s="13">
        <v>0</v>
      </c>
      <c r="J38" s="13">
        <v>1</v>
      </c>
      <c r="K38" s="13">
        <v>4.5</v>
      </c>
      <c r="L38" s="13">
        <v>0</v>
      </c>
      <c r="M38" s="13">
        <f>SUM(H38:L38)</f>
        <v>9.5</v>
      </c>
      <c r="N38" s="13"/>
      <c r="O38" s="15">
        <v>3.1</v>
      </c>
      <c r="P38" s="16">
        <v>22</v>
      </c>
      <c r="R38" s="63"/>
    </row>
    <row r="39" spans="1:18" ht="16.5" thickBot="1">
      <c r="A39" s="11">
        <v>29</v>
      </c>
      <c r="B39" s="12" t="s">
        <v>40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2</v>
      </c>
      <c r="I39" s="74">
        <v>18</v>
      </c>
      <c r="J39" s="12">
        <v>1</v>
      </c>
      <c r="K39" s="12">
        <v>0</v>
      </c>
      <c r="L39" s="13">
        <v>2</v>
      </c>
      <c r="M39" s="13">
        <f>SUM(H39:L39)</f>
        <v>23</v>
      </c>
      <c r="N39" s="13">
        <v>3</v>
      </c>
      <c r="O39" s="15">
        <v>7.6</v>
      </c>
      <c r="P39" s="16">
        <v>7</v>
      </c>
      <c r="R39" s="63"/>
    </row>
    <row r="40" spans="1:18" ht="16.5" thickBot="1">
      <c r="A40" s="11">
        <v>30</v>
      </c>
      <c r="B40" s="12" t="s">
        <v>41</v>
      </c>
      <c r="C40" s="19"/>
      <c r="D40" s="24"/>
      <c r="E40" s="19"/>
      <c r="F40" s="19"/>
      <c r="G40" s="19"/>
      <c r="H40" s="13"/>
      <c r="I40" s="13"/>
      <c r="J40" s="13"/>
      <c r="K40" s="13"/>
      <c r="L40" s="13"/>
      <c r="M40" s="13"/>
      <c r="N40" s="13"/>
      <c r="O40" s="15">
        <v>0</v>
      </c>
      <c r="P40" s="16">
        <v>38</v>
      </c>
      <c r="R40" s="63"/>
    </row>
    <row r="41" spans="1:18" ht="16.5" thickBot="1">
      <c r="A41" s="11">
        <v>31</v>
      </c>
      <c r="B41" s="12" t="s">
        <v>42</v>
      </c>
      <c r="C41" s="19"/>
      <c r="D41" s="34"/>
      <c r="E41" s="19"/>
      <c r="F41" s="19"/>
      <c r="G41" s="19"/>
      <c r="H41" s="13"/>
      <c r="I41" s="13"/>
      <c r="J41" s="13"/>
      <c r="K41" s="13"/>
      <c r="L41" s="13"/>
      <c r="M41" s="13"/>
      <c r="N41" s="13"/>
      <c r="O41" s="15">
        <v>0</v>
      </c>
      <c r="P41" s="23"/>
      <c r="R41" s="63"/>
    </row>
    <row r="42" spans="1:18" ht="16.5" thickBot="1">
      <c r="A42" s="11">
        <v>32</v>
      </c>
      <c r="B42" s="12" t="s">
        <v>43</v>
      </c>
      <c r="C42" s="19"/>
      <c r="D42" s="13">
        <v>1</v>
      </c>
      <c r="E42" s="19"/>
      <c r="F42" s="13"/>
      <c r="G42" s="13"/>
      <c r="H42" s="13">
        <v>0</v>
      </c>
      <c r="I42" s="20">
        <v>16.5</v>
      </c>
      <c r="J42" s="13">
        <v>0</v>
      </c>
      <c r="K42" s="13"/>
      <c r="L42" s="13"/>
      <c r="M42" s="13">
        <f>SUM(H42:L42)</f>
        <v>16.5</v>
      </c>
      <c r="N42" s="13">
        <v>3</v>
      </c>
      <c r="O42" s="15">
        <v>8.5</v>
      </c>
      <c r="P42" s="16">
        <v>5</v>
      </c>
      <c r="R42" s="63"/>
    </row>
    <row r="43" spans="1:18" ht="18" customHeight="1" thickBot="1">
      <c r="A43" s="11">
        <v>33</v>
      </c>
      <c r="B43" s="12" t="s">
        <v>44</v>
      </c>
      <c r="C43" s="19"/>
      <c r="D43" s="19"/>
      <c r="E43" s="19"/>
      <c r="F43" s="19"/>
      <c r="G43" s="19"/>
      <c r="H43" s="13"/>
      <c r="I43" s="13"/>
      <c r="J43" s="13"/>
      <c r="K43" s="13"/>
      <c r="L43" s="13"/>
      <c r="M43" s="13"/>
      <c r="N43" s="13"/>
      <c r="O43" s="15">
        <v>0</v>
      </c>
      <c r="P43" s="23">
        <v>38</v>
      </c>
      <c r="R43" s="17"/>
    </row>
    <row r="44" spans="1:18" ht="16.5" thickBot="1">
      <c r="A44" s="11">
        <v>34</v>
      </c>
      <c r="B44" s="12" t="s">
        <v>45</v>
      </c>
      <c r="C44" s="19"/>
      <c r="D44" s="19"/>
      <c r="E44" s="19"/>
      <c r="F44" s="19"/>
      <c r="G44" s="19"/>
      <c r="H44" s="13"/>
      <c r="I44" s="13"/>
      <c r="J44" s="13"/>
      <c r="K44" s="13"/>
      <c r="L44" s="13"/>
      <c r="M44" s="13"/>
      <c r="N44" s="13"/>
      <c r="O44" s="15">
        <v>0</v>
      </c>
      <c r="P44" s="23">
        <v>38</v>
      </c>
      <c r="R44" s="17"/>
    </row>
    <row r="45" spans="1:18" ht="16.5" thickBot="1">
      <c r="A45" s="11">
        <v>35</v>
      </c>
      <c r="B45" s="12" t="s">
        <v>46</v>
      </c>
      <c r="C45" s="19"/>
      <c r="D45" s="19"/>
      <c r="E45" s="19"/>
      <c r="F45" s="19"/>
      <c r="G45" s="19"/>
      <c r="H45" s="13"/>
      <c r="I45" s="13"/>
      <c r="J45" s="13"/>
      <c r="K45" s="13"/>
      <c r="L45" s="13"/>
      <c r="M45" s="13"/>
      <c r="N45" s="13"/>
      <c r="O45" s="15">
        <v>0</v>
      </c>
      <c r="P45" s="23">
        <v>38</v>
      </c>
      <c r="R45" s="17"/>
    </row>
    <row r="46" spans="1:18" ht="16.5" thickBot="1">
      <c r="A46" s="11">
        <v>36</v>
      </c>
      <c r="B46" s="12" t="s">
        <v>47</v>
      </c>
      <c r="C46" s="12">
        <v>1</v>
      </c>
      <c r="D46" s="36">
        <v>1</v>
      </c>
      <c r="E46" s="37">
        <v>1</v>
      </c>
      <c r="F46" s="12"/>
      <c r="G46" s="12"/>
      <c r="H46" s="12"/>
      <c r="I46" s="13">
        <v>10</v>
      </c>
      <c r="J46" s="13">
        <v>7</v>
      </c>
      <c r="K46" s="12">
        <v>2</v>
      </c>
      <c r="L46" s="12"/>
      <c r="M46" s="13">
        <f>SUM(H46:L46)</f>
        <v>19</v>
      </c>
      <c r="N46" s="12"/>
      <c r="O46" s="15">
        <v>6.3</v>
      </c>
      <c r="P46" s="23">
        <v>9</v>
      </c>
      <c r="R46" s="17"/>
    </row>
    <row r="47" spans="1:18" ht="16.5" thickBot="1">
      <c r="A47" s="11">
        <v>37</v>
      </c>
      <c r="B47" s="12" t="s">
        <v>48</v>
      </c>
      <c r="C47" s="19"/>
      <c r="D47" s="12">
        <v>1</v>
      </c>
      <c r="E47" s="22">
        <v>1</v>
      </c>
      <c r="F47" s="13"/>
      <c r="G47" s="13"/>
      <c r="H47" s="13">
        <v>0</v>
      </c>
      <c r="I47" s="13">
        <v>1</v>
      </c>
      <c r="J47" s="22">
        <v>1</v>
      </c>
      <c r="K47" s="12"/>
      <c r="L47" s="12"/>
      <c r="M47" s="13">
        <f>SUM(H47:L47)</f>
        <v>2</v>
      </c>
      <c r="N47" s="12"/>
      <c r="O47" s="62">
        <v>1</v>
      </c>
      <c r="P47" s="64">
        <v>29</v>
      </c>
      <c r="R47" s="17"/>
    </row>
    <row r="48" spans="1:18" ht="16.5" thickBot="1">
      <c r="A48" s="11">
        <v>38</v>
      </c>
      <c r="B48" s="12" t="s">
        <v>49</v>
      </c>
      <c r="C48" s="13">
        <v>1</v>
      </c>
      <c r="D48" s="13">
        <v>1</v>
      </c>
      <c r="E48" s="19"/>
      <c r="F48" s="13"/>
      <c r="G48" s="13"/>
      <c r="H48" s="13">
        <v>6</v>
      </c>
      <c r="I48" s="13">
        <v>1</v>
      </c>
      <c r="J48" s="13">
        <v>0</v>
      </c>
      <c r="K48" s="12"/>
      <c r="L48" s="12"/>
      <c r="M48" s="13">
        <f>SUM(H48:L48)</f>
        <v>7</v>
      </c>
      <c r="N48" s="12"/>
      <c r="O48" s="62">
        <v>2.3</v>
      </c>
      <c r="P48" s="64">
        <v>25</v>
      </c>
      <c r="R48" s="17"/>
    </row>
    <row r="50" spans="2:14" ht="18.75">
      <c r="B50" s="38" t="s">
        <v>50</v>
      </c>
      <c r="C50" s="38"/>
      <c r="D50" s="39"/>
      <c r="E50" s="256" t="s">
        <v>51</v>
      </c>
      <c r="F50" s="256"/>
      <c r="G50" s="256"/>
      <c r="H50" s="256"/>
      <c r="I50" s="256"/>
      <c r="J50" s="256"/>
      <c r="K50" s="256"/>
      <c r="L50" s="256"/>
      <c r="M50" s="256"/>
      <c r="N50" s="256"/>
    </row>
    <row r="51" spans="4:14" ht="12.75">
      <c r="D51" s="27"/>
      <c r="E51" s="256" t="s">
        <v>52</v>
      </c>
      <c r="F51" s="256"/>
      <c r="G51" s="256"/>
      <c r="H51" s="256"/>
      <c r="I51" s="256"/>
      <c r="J51" s="256"/>
      <c r="K51" s="256"/>
      <c r="L51" s="256"/>
      <c r="M51" s="256"/>
      <c r="N51" s="256"/>
    </row>
    <row r="52" spans="4:14" ht="12.75">
      <c r="D52" s="40"/>
      <c r="E52" s="256" t="s">
        <v>53</v>
      </c>
      <c r="F52" s="256"/>
      <c r="G52" s="256"/>
      <c r="H52" s="256"/>
      <c r="I52" s="256"/>
      <c r="J52" s="256"/>
      <c r="K52" s="256"/>
      <c r="L52" s="256"/>
      <c r="M52" s="256"/>
      <c r="N52" s="256"/>
    </row>
    <row r="53" spans="4:14" ht="12.75">
      <c r="D53" s="41"/>
      <c r="E53" s="256" t="s">
        <v>54</v>
      </c>
      <c r="F53" s="256"/>
      <c r="G53" s="256"/>
      <c r="H53" s="256"/>
      <c r="I53" s="256"/>
      <c r="J53" s="256"/>
      <c r="K53" s="256"/>
      <c r="L53" s="256"/>
      <c r="M53" s="256"/>
      <c r="N53" s="256"/>
    </row>
    <row r="54" spans="4:14" ht="12.75">
      <c r="D54" s="42"/>
      <c r="E54" s="256" t="s">
        <v>55</v>
      </c>
      <c r="F54" s="256"/>
      <c r="G54" s="256"/>
      <c r="H54" s="256"/>
      <c r="I54" s="256"/>
      <c r="J54" s="256"/>
      <c r="K54" s="256"/>
      <c r="L54" s="256"/>
      <c r="M54" s="256"/>
      <c r="N54" s="256"/>
    </row>
    <row r="57" spans="1:18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</row>
    <row r="58" spans="1:18" ht="16.5" thickBot="1">
      <c r="A58" s="43" t="s">
        <v>57</v>
      </c>
      <c r="B58" s="44" t="s">
        <v>58</v>
      </c>
      <c r="C58" s="44"/>
      <c r="D58" s="45" t="s">
        <v>59</v>
      </c>
      <c r="E58" s="257" t="s">
        <v>60</v>
      </c>
      <c r="F58" s="258"/>
      <c r="G58" s="258"/>
      <c r="H58" s="258"/>
      <c r="I58" s="259"/>
      <c r="J58" s="48" t="s">
        <v>61</v>
      </c>
      <c r="K58" s="260" t="s">
        <v>6</v>
      </c>
      <c r="L58" s="260"/>
      <c r="M58" s="260"/>
      <c r="N58" s="260"/>
      <c r="O58" s="260"/>
      <c r="P58" s="261" t="s">
        <v>62</v>
      </c>
      <c r="Q58" s="262"/>
      <c r="R58" s="2"/>
    </row>
    <row r="59" spans="1:18" ht="16.5" thickBot="1">
      <c r="A59" s="50">
        <v>1</v>
      </c>
      <c r="B59" s="51" t="s">
        <v>88</v>
      </c>
      <c r="C59" s="55"/>
      <c r="D59" s="52">
        <v>7</v>
      </c>
      <c r="E59" s="263">
        <v>20</v>
      </c>
      <c r="F59" s="258"/>
      <c r="G59" s="258"/>
      <c r="H59" s="258"/>
      <c r="I59" s="267"/>
      <c r="J59" s="76" t="s">
        <v>64</v>
      </c>
      <c r="K59" s="263" t="s">
        <v>22</v>
      </c>
      <c r="L59" s="258"/>
      <c r="M59" s="258"/>
      <c r="N59" s="258"/>
      <c r="O59" s="267"/>
      <c r="P59" s="263" t="s">
        <v>89</v>
      </c>
      <c r="Q59" s="267"/>
      <c r="R59" s="2"/>
    </row>
    <row r="60" spans="1:18" ht="16.5" thickBot="1">
      <c r="A60" s="50">
        <v>2</v>
      </c>
      <c r="B60" s="51" t="s">
        <v>90</v>
      </c>
      <c r="C60" s="55"/>
      <c r="D60" s="52">
        <v>8</v>
      </c>
      <c r="E60" s="263">
        <v>18</v>
      </c>
      <c r="F60" s="258"/>
      <c r="G60" s="258"/>
      <c r="H60" s="258"/>
      <c r="I60" s="267"/>
      <c r="J60" s="76" t="s">
        <v>67</v>
      </c>
      <c r="K60" s="263" t="s">
        <v>40</v>
      </c>
      <c r="L60" s="258"/>
      <c r="M60" s="258"/>
      <c r="N60" s="258"/>
      <c r="O60" s="267"/>
      <c r="P60" s="258" t="s">
        <v>65</v>
      </c>
      <c r="Q60" s="267"/>
      <c r="R60" s="2"/>
    </row>
    <row r="61" spans="1:18" ht="16.5" thickBot="1">
      <c r="A61" s="50">
        <v>3</v>
      </c>
      <c r="B61" s="51" t="s">
        <v>91</v>
      </c>
      <c r="C61" s="55"/>
      <c r="D61" s="52">
        <v>9</v>
      </c>
      <c r="E61" s="263">
        <v>9</v>
      </c>
      <c r="F61" s="258"/>
      <c r="G61" s="258"/>
      <c r="H61" s="258"/>
      <c r="I61" s="267"/>
      <c r="J61" s="76" t="s">
        <v>67</v>
      </c>
      <c r="K61" s="263" t="s">
        <v>92</v>
      </c>
      <c r="L61" s="258"/>
      <c r="M61" s="258"/>
      <c r="N61" s="258"/>
      <c r="O61" s="267"/>
      <c r="P61" s="263" t="s">
        <v>93</v>
      </c>
      <c r="Q61" s="267"/>
      <c r="R61" s="2"/>
    </row>
    <row r="62" spans="1:18" ht="16.5" thickBot="1">
      <c r="A62" s="50">
        <v>4</v>
      </c>
      <c r="B62" s="51" t="s">
        <v>94</v>
      </c>
      <c r="C62" s="55"/>
      <c r="D62" s="52">
        <v>10</v>
      </c>
      <c r="E62" s="263">
        <v>10.5</v>
      </c>
      <c r="F62" s="258"/>
      <c r="G62" s="258"/>
      <c r="H62" s="258"/>
      <c r="I62" s="267"/>
      <c r="J62" s="76" t="s">
        <v>67</v>
      </c>
      <c r="K62" s="263" t="s">
        <v>95</v>
      </c>
      <c r="L62" s="258"/>
      <c r="M62" s="258"/>
      <c r="N62" s="258"/>
      <c r="O62" s="267"/>
      <c r="P62" s="263" t="s">
        <v>96</v>
      </c>
      <c r="Q62" s="267"/>
      <c r="R62" s="2"/>
    </row>
    <row r="63" spans="1:18" ht="16.5" thickBot="1">
      <c r="A63" s="77">
        <v>5</v>
      </c>
      <c r="B63" s="78" t="s">
        <v>97</v>
      </c>
      <c r="C63" s="78"/>
      <c r="D63" s="78">
        <v>11</v>
      </c>
      <c r="E63" s="276">
        <v>8</v>
      </c>
      <c r="F63" s="276"/>
      <c r="G63" s="276"/>
      <c r="H63" s="276"/>
      <c r="I63" s="276"/>
      <c r="J63" s="79" t="s">
        <v>67</v>
      </c>
      <c r="K63" s="277" t="s">
        <v>92</v>
      </c>
      <c r="L63" s="277"/>
      <c r="M63" s="277"/>
      <c r="N63" s="277"/>
      <c r="O63" s="277"/>
      <c r="P63" s="277" t="s">
        <v>93</v>
      </c>
      <c r="Q63" s="277"/>
      <c r="R63" s="2"/>
    </row>
    <row r="65" spans="1:17" ht="15.75">
      <c r="A65" s="271" t="s">
        <v>78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</row>
    <row r="66" spans="1:1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>
      <c r="A67" s="271" t="s">
        <v>79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</row>
    <row r="68" spans="1:17" ht="15.75">
      <c r="A68" s="271" t="s">
        <v>98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</row>
    <row r="69" spans="1:17" ht="15.75">
      <c r="A69" s="271" t="s">
        <v>96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</row>
    <row r="70" spans="1:17" ht="15.75">
      <c r="A70" s="271" t="s">
        <v>93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</row>
    <row r="71" spans="1:13" ht="12.75">
      <c r="A71" s="256" t="s">
        <v>89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</row>
    <row r="72" spans="1:14" ht="12.75">
      <c r="A72" s="256" t="s">
        <v>99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</row>
    <row r="74" ht="12.75">
      <c r="A74" t="s">
        <v>284</v>
      </c>
    </row>
  </sheetData>
  <sheetProtection/>
  <mergeCells count="44">
    <mergeCell ref="A69:Q69"/>
    <mergeCell ref="A70:Q70"/>
    <mergeCell ref="A71:M71"/>
    <mergeCell ref="A72:N72"/>
    <mergeCell ref="E63:I63"/>
    <mergeCell ref="K63:O63"/>
    <mergeCell ref="P63:Q63"/>
    <mergeCell ref="A65:Q65"/>
    <mergeCell ref="A67:Q67"/>
    <mergeCell ref="A68:Q68"/>
    <mergeCell ref="E61:I61"/>
    <mergeCell ref="K61:O61"/>
    <mergeCell ref="P61:Q61"/>
    <mergeCell ref="E62:I62"/>
    <mergeCell ref="K62:O62"/>
    <mergeCell ref="P62:Q62"/>
    <mergeCell ref="E59:I59"/>
    <mergeCell ref="K59:O59"/>
    <mergeCell ref="P59:Q59"/>
    <mergeCell ref="E60:I60"/>
    <mergeCell ref="K60:O60"/>
    <mergeCell ref="P60:Q60"/>
    <mergeCell ref="E53:N53"/>
    <mergeCell ref="E54:N54"/>
    <mergeCell ref="A57:R57"/>
    <mergeCell ref="E58:I58"/>
    <mergeCell ref="K58:O58"/>
    <mergeCell ref="P58:Q58"/>
    <mergeCell ref="N9:N10"/>
    <mergeCell ref="O9:O10"/>
    <mergeCell ref="P9:P10"/>
    <mergeCell ref="E50:N50"/>
    <mergeCell ref="E51:N51"/>
    <mergeCell ref="E52:N52"/>
    <mergeCell ref="A1:P1"/>
    <mergeCell ref="A2:P2"/>
    <mergeCell ref="A3:P3"/>
    <mergeCell ref="A4:P4"/>
    <mergeCell ref="A6:B6"/>
    <mergeCell ref="A9:A10"/>
    <mergeCell ref="B9:B10"/>
    <mergeCell ref="C9:G9"/>
    <mergeCell ref="I9:L9"/>
    <mergeCell ref="M9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zoomScalePageLayoutView="0" workbookViewId="0" topLeftCell="A49">
      <selection activeCell="A61" sqref="A61"/>
    </sheetView>
  </sheetViews>
  <sheetFormatPr defaultColWidth="9.140625" defaultRowHeight="12.75"/>
  <cols>
    <col min="1" max="1" width="4.140625" style="0" bestFit="1" customWidth="1"/>
    <col min="2" max="2" width="41.8515625" style="0" bestFit="1" customWidth="1"/>
    <col min="3" max="6" width="4.140625" style="0" bestFit="1" customWidth="1"/>
    <col min="7" max="7" width="10.8515625" style="0" bestFit="1" customWidth="1"/>
    <col min="8" max="8" width="11.28125" style="0" bestFit="1" customWidth="1"/>
    <col min="9" max="9" width="11.421875" style="0" bestFit="1" customWidth="1"/>
    <col min="10" max="10" width="5.7109375" style="0" bestFit="1" customWidth="1"/>
  </cols>
  <sheetData>
    <row r="1" spans="1:10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8.75">
      <c r="A3" s="244" t="s">
        <v>100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5.75">
      <c r="A4" s="243" t="s">
        <v>101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243" t="s">
        <v>4</v>
      </c>
      <c r="B6" s="243"/>
      <c r="C6" s="2"/>
      <c r="D6" s="2"/>
      <c r="E6" s="2"/>
      <c r="F6" s="2"/>
      <c r="G6" s="2"/>
      <c r="H6" s="2"/>
      <c r="I6" s="2"/>
      <c r="J6" s="2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 ht="13.5" thickBot="1">
      <c r="A9" s="245" t="s">
        <v>5</v>
      </c>
      <c r="B9" s="247" t="s">
        <v>6</v>
      </c>
      <c r="C9" s="249" t="s">
        <v>102</v>
      </c>
      <c r="D9" s="250"/>
      <c r="E9" s="249" t="s">
        <v>7</v>
      </c>
      <c r="F9" s="250"/>
      <c r="G9" s="251" t="s">
        <v>8</v>
      </c>
      <c r="H9" s="251" t="s">
        <v>9</v>
      </c>
      <c r="I9" s="253" t="s">
        <v>10</v>
      </c>
      <c r="J9" s="255" t="s">
        <v>11</v>
      </c>
      <c r="L9" s="80"/>
    </row>
    <row r="10" spans="1:12" ht="19.5" thickBot="1">
      <c r="A10" s="246"/>
      <c r="B10" s="246"/>
      <c r="C10" s="8">
        <v>10</v>
      </c>
      <c r="D10" s="9">
        <v>11</v>
      </c>
      <c r="E10" s="7">
        <v>10</v>
      </c>
      <c r="F10" s="10">
        <v>11</v>
      </c>
      <c r="G10" s="252"/>
      <c r="H10" s="252"/>
      <c r="I10" s="254"/>
      <c r="J10" s="255"/>
      <c r="L10" s="80"/>
    </row>
    <row r="11" spans="1:12" ht="16.5" thickBot="1">
      <c r="A11" s="11">
        <v>1</v>
      </c>
      <c r="B11" s="12" t="s">
        <v>12</v>
      </c>
      <c r="C11" s="13">
        <v>1</v>
      </c>
      <c r="D11" s="13">
        <v>1</v>
      </c>
      <c r="E11" s="13">
        <v>8</v>
      </c>
      <c r="F11" s="13">
        <v>13</v>
      </c>
      <c r="G11" s="13">
        <f>SUM(E11:F11)</f>
        <v>21</v>
      </c>
      <c r="H11" s="12"/>
      <c r="I11" s="62">
        <v>18.75</v>
      </c>
      <c r="J11" s="35">
        <v>3</v>
      </c>
      <c r="L11" s="63"/>
    </row>
    <row r="12" spans="1:12" ht="16.5" thickBot="1">
      <c r="A12" s="11">
        <v>2</v>
      </c>
      <c r="B12" s="12" t="s">
        <v>13</v>
      </c>
      <c r="C12" s="13">
        <v>1</v>
      </c>
      <c r="D12" s="13">
        <v>1</v>
      </c>
      <c r="E12" s="13">
        <v>10</v>
      </c>
      <c r="F12" s="32">
        <v>21</v>
      </c>
      <c r="G12" s="13">
        <v>31</v>
      </c>
      <c r="H12" s="13">
        <v>5</v>
      </c>
      <c r="I12" s="62">
        <v>20.5</v>
      </c>
      <c r="J12" s="33">
        <v>1</v>
      </c>
      <c r="L12" s="17"/>
    </row>
    <row r="13" spans="1:12" ht="16.5" thickBot="1">
      <c r="A13" s="11">
        <v>3</v>
      </c>
      <c r="B13" s="12" t="s">
        <v>14</v>
      </c>
      <c r="C13" s="13">
        <v>1</v>
      </c>
      <c r="D13" s="13">
        <v>1</v>
      </c>
      <c r="E13" s="20">
        <v>15</v>
      </c>
      <c r="F13" s="13">
        <v>11</v>
      </c>
      <c r="G13" s="13">
        <v>26</v>
      </c>
      <c r="H13" s="13">
        <v>3</v>
      </c>
      <c r="I13" s="62">
        <v>16</v>
      </c>
      <c r="J13" s="16">
        <v>4</v>
      </c>
      <c r="L13" s="63"/>
    </row>
    <row r="14" spans="1:12" ht="16.5" thickBot="1">
      <c r="A14" s="11">
        <v>4</v>
      </c>
      <c r="B14" s="12" t="s">
        <v>15</v>
      </c>
      <c r="C14" s="19"/>
      <c r="D14" s="13">
        <v>2</v>
      </c>
      <c r="E14" s="13">
        <v>0</v>
      </c>
      <c r="F14" s="20">
        <v>18</v>
      </c>
      <c r="G14" s="13">
        <v>18</v>
      </c>
      <c r="H14" s="12">
        <v>3</v>
      </c>
      <c r="I14" s="62">
        <v>12</v>
      </c>
      <c r="J14" s="16">
        <v>5</v>
      </c>
      <c r="L14" s="63"/>
    </row>
    <row r="15" spans="1:12" ht="16.5" thickBot="1">
      <c r="A15" s="11">
        <v>5</v>
      </c>
      <c r="B15" s="12" t="s">
        <v>16</v>
      </c>
      <c r="C15" s="19"/>
      <c r="D15" s="19"/>
      <c r="E15" s="13"/>
      <c r="F15" s="13"/>
      <c r="G15" s="13"/>
      <c r="H15" s="13"/>
      <c r="I15" s="15">
        <v>0</v>
      </c>
      <c r="J15" s="16">
        <v>38</v>
      </c>
      <c r="L15" s="63"/>
    </row>
    <row r="16" spans="1:12" ht="16.5" thickBot="1">
      <c r="A16" s="11">
        <v>6</v>
      </c>
      <c r="B16" s="12" t="s">
        <v>17</v>
      </c>
      <c r="C16" s="19"/>
      <c r="D16" s="19"/>
      <c r="E16" s="13"/>
      <c r="F16" s="13"/>
      <c r="G16" s="13"/>
      <c r="H16" s="13"/>
      <c r="I16" s="15">
        <v>0</v>
      </c>
      <c r="J16" s="16">
        <v>38</v>
      </c>
      <c r="L16" s="17"/>
    </row>
    <row r="17" spans="1:12" ht="16.5" thickBot="1">
      <c r="A17" s="11">
        <v>7</v>
      </c>
      <c r="B17" s="12" t="s">
        <v>18</v>
      </c>
      <c r="C17" s="19"/>
      <c r="D17" s="19"/>
      <c r="E17" s="13"/>
      <c r="F17" s="13"/>
      <c r="G17" s="13"/>
      <c r="H17" s="13"/>
      <c r="I17" s="15">
        <v>0</v>
      </c>
      <c r="J17" s="16">
        <v>38</v>
      </c>
      <c r="L17" s="17"/>
    </row>
    <row r="18" spans="1:12" ht="16.5" thickBot="1">
      <c r="A18" s="11">
        <v>8</v>
      </c>
      <c r="B18" s="12" t="s">
        <v>19</v>
      </c>
      <c r="C18" s="19"/>
      <c r="D18" s="13">
        <v>1</v>
      </c>
      <c r="E18" s="13">
        <v>0</v>
      </c>
      <c r="F18" s="13">
        <v>5</v>
      </c>
      <c r="G18" s="13">
        <v>5</v>
      </c>
      <c r="H18" s="13"/>
      <c r="I18" s="15">
        <v>2.5</v>
      </c>
      <c r="J18" s="16">
        <v>8</v>
      </c>
      <c r="L18" s="17"/>
    </row>
    <row r="19" spans="1:12" ht="16.5" thickBot="1">
      <c r="A19" s="11">
        <v>9</v>
      </c>
      <c r="B19" s="12" t="s">
        <v>20</v>
      </c>
      <c r="C19" s="22"/>
      <c r="D19" s="22"/>
      <c r="E19" s="13"/>
      <c r="F19" s="13"/>
      <c r="G19" s="13"/>
      <c r="H19" s="13"/>
      <c r="I19" s="15">
        <v>0</v>
      </c>
      <c r="J19" s="23">
        <v>38</v>
      </c>
      <c r="L19" s="17"/>
    </row>
    <row r="20" spans="1:12" ht="16.5" thickBot="1">
      <c r="A20" s="11">
        <v>10</v>
      </c>
      <c r="B20" s="12" t="s">
        <v>21</v>
      </c>
      <c r="C20" s="19"/>
      <c r="D20" s="19"/>
      <c r="E20" s="13"/>
      <c r="F20" s="13"/>
      <c r="G20" s="13"/>
      <c r="H20" s="13"/>
      <c r="I20" s="15">
        <v>0</v>
      </c>
      <c r="J20" s="23">
        <v>38</v>
      </c>
      <c r="L20" s="17"/>
    </row>
    <row r="21" spans="1:12" ht="16.5" thickBot="1">
      <c r="A21" s="11">
        <v>11</v>
      </c>
      <c r="B21" s="12" t="s">
        <v>22</v>
      </c>
      <c r="C21" s="19"/>
      <c r="D21" s="19"/>
      <c r="E21" s="13"/>
      <c r="F21" s="13"/>
      <c r="G21" s="13"/>
      <c r="H21" s="13"/>
      <c r="I21" s="15">
        <v>0</v>
      </c>
      <c r="J21" s="23">
        <v>38</v>
      </c>
      <c r="L21" s="17"/>
    </row>
    <row r="22" spans="1:12" ht="16.5" thickBot="1">
      <c r="A22" s="11">
        <v>12</v>
      </c>
      <c r="B22" s="12" t="s">
        <v>23</v>
      </c>
      <c r="C22" s="19"/>
      <c r="D22" s="19"/>
      <c r="E22" s="13"/>
      <c r="F22" s="13"/>
      <c r="G22" s="13"/>
      <c r="H22" s="13"/>
      <c r="I22" s="15">
        <v>0</v>
      </c>
      <c r="J22" s="23">
        <v>38</v>
      </c>
      <c r="L22" s="17"/>
    </row>
    <row r="23" spans="1:12" ht="16.5" thickBot="1">
      <c r="A23" s="11">
        <v>13</v>
      </c>
      <c r="B23" s="12" t="s">
        <v>24</v>
      </c>
      <c r="C23" s="22"/>
      <c r="D23" s="22"/>
      <c r="E23" s="13"/>
      <c r="F23" s="13"/>
      <c r="G23" s="13"/>
      <c r="H23" s="13"/>
      <c r="I23" s="15">
        <v>0</v>
      </c>
      <c r="J23" s="23">
        <v>38</v>
      </c>
      <c r="L23" s="17"/>
    </row>
    <row r="24" spans="1:12" ht="16.5" thickBot="1">
      <c r="A24" s="11">
        <v>14</v>
      </c>
      <c r="B24" s="12" t="s">
        <v>25</v>
      </c>
      <c r="C24" s="19"/>
      <c r="D24" s="19"/>
      <c r="E24" s="13"/>
      <c r="F24" s="13"/>
      <c r="G24" s="13"/>
      <c r="H24" s="13"/>
      <c r="I24" s="15">
        <v>0</v>
      </c>
      <c r="J24" s="23">
        <v>38</v>
      </c>
      <c r="L24" s="17"/>
    </row>
    <row r="25" spans="1:12" ht="16.5" thickBot="1">
      <c r="A25" s="11">
        <v>15</v>
      </c>
      <c r="B25" s="12" t="s">
        <v>26</v>
      </c>
      <c r="C25" s="19"/>
      <c r="D25" s="19"/>
      <c r="E25" s="13"/>
      <c r="F25" s="13"/>
      <c r="G25" s="13"/>
      <c r="H25" s="13"/>
      <c r="I25" s="15">
        <v>0</v>
      </c>
      <c r="J25" s="23">
        <v>38</v>
      </c>
      <c r="L25" s="17"/>
    </row>
    <row r="26" spans="1:12" ht="16.5" thickBot="1">
      <c r="A26" s="11">
        <v>16</v>
      </c>
      <c r="B26" s="12" t="s">
        <v>27</v>
      </c>
      <c r="C26" s="19"/>
      <c r="D26" s="19"/>
      <c r="E26" s="13"/>
      <c r="F26" s="13"/>
      <c r="G26" s="13"/>
      <c r="H26" s="13"/>
      <c r="I26" s="15">
        <v>0</v>
      </c>
      <c r="J26" s="23">
        <v>38</v>
      </c>
      <c r="L26" s="17"/>
    </row>
    <row r="27" spans="1:12" ht="16.5" thickBot="1">
      <c r="A27" s="11">
        <v>17</v>
      </c>
      <c r="B27" s="12" t="s">
        <v>28</v>
      </c>
      <c r="C27" s="19"/>
      <c r="D27" s="19"/>
      <c r="E27" s="13"/>
      <c r="F27" s="13"/>
      <c r="G27" s="13"/>
      <c r="H27" s="13"/>
      <c r="I27" s="15">
        <v>0</v>
      </c>
      <c r="J27" s="23">
        <v>38</v>
      </c>
      <c r="L27" s="17"/>
    </row>
    <row r="28" spans="1:12" ht="16.5" thickBot="1">
      <c r="A28" s="11">
        <v>18</v>
      </c>
      <c r="B28" s="12" t="s">
        <v>29</v>
      </c>
      <c r="C28" s="13">
        <v>1</v>
      </c>
      <c r="D28" s="13">
        <v>1</v>
      </c>
      <c r="E28" s="13">
        <v>6</v>
      </c>
      <c r="F28" s="13">
        <v>12</v>
      </c>
      <c r="G28" s="13">
        <v>18</v>
      </c>
      <c r="H28" s="13"/>
      <c r="I28" s="15">
        <v>9</v>
      </c>
      <c r="J28" s="16">
        <v>6</v>
      </c>
      <c r="L28" s="17"/>
    </row>
    <row r="29" spans="1:12" ht="16.5" thickBot="1">
      <c r="A29" s="11">
        <v>19</v>
      </c>
      <c r="B29" s="12" t="s">
        <v>30</v>
      </c>
      <c r="C29" s="69"/>
      <c r="D29" s="69"/>
      <c r="E29" s="26"/>
      <c r="F29" s="26"/>
      <c r="G29" s="26"/>
      <c r="H29" s="13"/>
      <c r="I29" s="15">
        <v>0</v>
      </c>
      <c r="J29" s="16">
        <v>38</v>
      </c>
      <c r="L29" s="17"/>
    </row>
    <row r="30" spans="1:12" ht="16.5" thickBot="1">
      <c r="A30" s="11">
        <v>20</v>
      </c>
      <c r="B30" s="12" t="s">
        <v>31</v>
      </c>
      <c r="C30" s="81"/>
      <c r="D30" s="82"/>
      <c r="E30" s="16"/>
      <c r="F30" s="16"/>
      <c r="G30" s="16"/>
      <c r="H30" s="13"/>
      <c r="I30" s="15">
        <v>0</v>
      </c>
      <c r="J30" s="16">
        <v>38</v>
      </c>
      <c r="L30" s="17"/>
    </row>
    <row r="31" spans="1:12" ht="16.5" thickBot="1">
      <c r="A31" s="11">
        <v>21</v>
      </c>
      <c r="B31" s="12" t="s">
        <v>32</v>
      </c>
      <c r="C31" s="19"/>
      <c r="D31" s="19"/>
      <c r="E31" s="13"/>
      <c r="F31" s="13"/>
      <c r="G31" s="13"/>
      <c r="H31" s="13"/>
      <c r="I31" s="15">
        <v>0</v>
      </c>
      <c r="J31" s="16">
        <v>38</v>
      </c>
      <c r="L31" s="17"/>
    </row>
    <row r="32" spans="1:12" ht="16.5" thickBot="1">
      <c r="A32" s="11">
        <v>22</v>
      </c>
      <c r="B32" s="12" t="s">
        <v>33</v>
      </c>
      <c r="C32" s="19"/>
      <c r="D32" s="13">
        <v>1</v>
      </c>
      <c r="E32" s="13">
        <v>0</v>
      </c>
      <c r="F32" s="18">
        <v>15</v>
      </c>
      <c r="G32" s="13">
        <v>15</v>
      </c>
      <c r="H32" s="13">
        <v>1</v>
      </c>
      <c r="I32" s="15">
        <v>8.5</v>
      </c>
      <c r="J32" s="16">
        <v>7</v>
      </c>
      <c r="L32" s="17"/>
    </row>
    <row r="33" spans="1:12" ht="16.5" thickBot="1">
      <c r="A33" s="11">
        <v>23</v>
      </c>
      <c r="B33" s="12" t="s">
        <v>34</v>
      </c>
      <c r="C33" s="19"/>
      <c r="D33" s="19"/>
      <c r="E33" s="13"/>
      <c r="F33" s="13"/>
      <c r="G33" s="13"/>
      <c r="H33" s="13"/>
      <c r="I33" s="15">
        <v>0</v>
      </c>
      <c r="J33" s="16">
        <v>38</v>
      </c>
      <c r="L33" s="17"/>
    </row>
    <row r="34" spans="1:12" ht="16.5" thickBot="1">
      <c r="A34" s="11">
        <v>24</v>
      </c>
      <c r="B34" s="12" t="s">
        <v>35</v>
      </c>
      <c r="C34" s="19"/>
      <c r="D34" s="19"/>
      <c r="E34" s="13"/>
      <c r="F34" s="13"/>
      <c r="G34" s="13"/>
      <c r="H34" s="13"/>
      <c r="I34" s="15">
        <v>0</v>
      </c>
      <c r="J34" s="16">
        <v>38</v>
      </c>
      <c r="L34" s="17"/>
    </row>
    <row r="35" spans="1:12" ht="16.5" thickBot="1">
      <c r="A35" s="11">
        <v>25</v>
      </c>
      <c r="B35" s="12" t="s">
        <v>36</v>
      </c>
      <c r="C35" s="19"/>
      <c r="D35" s="19"/>
      <c r="E35" s="13"/>
      <c r="F35" s="13"/>
      <c r="G35" s="13"/>
      <c r="H35" s="13"/>
      <c r="I35" s="15">
        <v>0</v>
      </c>
      <c r="J35" s="16">
        <v>38</v>
      </c>
      <c r="L35" s="17"/>
    </row>
    <row r="36" spans="1:12" ht="16.5" thickBot="1">
      <c r="A36" s="11">
        <v>26</v>
      </c>
      <c r="B36" s="12" t="s">
        <v>37</v>
      </c>
      <c r="C36" s="83"/>
      <c r="D36" s="83"/>
      <c r="E36" s="13"/>
      <c r="F36" s="13"/>
      <c r="G36" s="13"/>
      <c r="H36" s="13"/>
      <c r="I36" s="15">
        <v>0</v>
      </c>
      <c r="J36" s="16">
        <v>38</v>
      </c>
      <c r="L36" s="17"/>
    </row>
    <row r="37" spans="1:12" ht="16.5" thickBot="1">
      <c r="A37" s="11">
        <v>27</v>
      </c>
      <c r="B37" s="12" t="s">
        <v>38</v>
      </c>
      <c r="C37" s="25"/>
      <c r="D37" s="25"/>
      <c r="E37" s="13"/>
      <c r="F37" s="13"/>
      <c r="G37" s="13"/>
      <c r="H37" s="13"/>
      <c r="I37" s="15">
        <v>0</v>
      </c>
      <c r="J37" s="16">
        <v>38</v>
      </c>
      <c r="L37" s="17"/>
    </row>
    <row r="38" spans="1:12" ht="16.5" thickBot="1">
      <c r="A38" s="11">
        <v>28</v>
      </c>
      <c r="B38" s="12" t="s">
        <v>39</v>
      </c>
      <c r="C38" s="19"/>
      <c r="D38" s="19"/>
      <c r="E38" s="13"/>
      <c r="F38" s="13"/>
      <c r="G38" s="13"/>
      <c r="H38" s="13"/>
      <c r="I38" s="15">
        <v>0</v>
      </c>
      <c r="J38" s="16">
        <v>38</v>
      </c>
      <c r="L38" s="17"/>
    </row>
    <row r="39" spans="1:12" ht="16.5" thickBot="1">
      <c r="A39" s="11">
        <v>29</v>
      </c>
      <c r="B39" s="12" t="s">
        <v>40</v>
      </c>
      <c r="C39" s="13">
        <v>1</v>
      </c>
      <c r="D39" s="13">
        <v>1</v>
      </c>
      <c r="E39" s="18">
        <v>12</v>
      </c>
      <c r="F39" s="20">
        <v>18</v>
      </c>
      <c r="G39" s="13">
        <v>30</v>
      </c>
      <c r="H39" s="13">
        <v>4</v>
      </c>
      <c r="I39" s="15">
        <v>19</v>
      </c>
      <c r="J39" s="21">
        <v>2</v>
      </c>
      <c r="L39" s="17"/>
    </row>
    <row r="40" spans="1:12" ht="16.5" thickBot="1">
      <c r="A40" s="11">
        <v>30</v>
      </c>
      <c r="B40" s="12" t="s">
        <v>41</v>
      </c>
      <c r="C40" s="19"/>
      <c r="D40" s="19"/>
      <c r="E40" s="13"/>
      <c r="F40" s="13"/>
      <c r="G40" s="13"/>
      <c r="H40" s="13"/>
      <c r="I40" s="15">
        <v>0</v>
      </c>
      <c r="J40" s="16">
        <v>38</v>
      </c>
      <c r="L40" s="17"/>
    </row>
    <row r="42" spans="2:8" ht="18.75">
      <c r="B42" s="38" t="s">
        <v>50</v>
      </c>
      <c r="C42" s="256"/>
      <c r="D42" s="256"/>
      <c r="E42" s="256"/>
      <c r="F42" s="256"/>
      <c r="G42" s="256"/>
      <c r="H42" s="256"/>
    </row>
    <row r="43" spans="3:8" ht="12.75">
      <c r="C43" s="256"/>
      <c r="D43" s="256"/>
      <c r="E43" s="256"/>
      <c r="F43" s="256"/>
      <c r="G43" s="256"/>
      <c r="H43" s="256"/>
    </row>
    <row r="44" spans="3:8" ht="12.75">
      <c r="C44" s="256"/>
      <c r="D44" s="256"/>
      <c r="E44" s="256"/>
      <c r="F44" s="256"/>
      <c r="G44" s="256"/>
      <c r="H44" s="256"/>
    </row>
    <row r="45" spans="3:8" ht="12.75">
      <c r="C45" s="256"/>
      <c r="D45" s="256"/>
      <c r="E45" s="256"/>
      <c r="F45" s="256"/>
      <c r="G45" s="256"/>
      <c r="H45" s="256"/>
    </row>
    <row r="46" spans="3:8" ht="12.75">
      <c r="C46" s="256"/>
      <c r="D46" s="256"/>
      <c r="E46" s="256"/>
      <c r="F46" s="256"/>
      <c r="G46" s="256"/>
      <c r="H46" s="256"/>
    </row>
    <row r="49" spans="1:12" ht="19.5" thickBot="1">
      <c r="A49" s="244" t="s">
        <v>56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</row>
    <row r="50" spans="1:12" ht="16.5" thickBot="1">
      <c r="A50" s="43" t="s">
        <v>57</v>
      </c>
      <c r="B50" s="44" t="s">
        <v>58</v>
      </c>
      <c r="C50" s="258"/>
      <c r="D50" s="258"/>
      <c r="E50" s="260" t="s">
        <v>6</v>
      </c>
      <c r="F50" s="260"/>
      <c r="G50" s="260"/>
      <c r="H50" s="260"/>
      <c r="I50" s="260"/>
      <c r="J50" s="261" t="s">
        <v>62</v>
      </c>
      <c r="K50" s="262"/>
      <c r="L50" s="2"/>
    </row>
    <row r="51" spans="1:12" ht="16.5" thickBot="1">
      <c r="A51" s="50">
        <v>1</v>
      </c>
      <c r="B51" s="55" t="s">
        <v>103</v>
      </c>
      <c r="C51" s="263">
        <v>10</v>
      </c>
      <c r="D51" s="267"/>
      <c r="E51" s="263" t="s">
        <v>14</v>
      </c>
      <c r="F51" s="258"/>
      <c r="G51" s="258"/>
      <c r="H51" s="258"/>
      <c r="I51" s="267"/>
      <c r="J51" s="263" t="s">
        <v>104</v>
      </c>
      <c r="K51" s="267"/>
      <c r="L51" s="2"/>
    </row>
    <row r="52" spans="1:12" ht="19.5" thickBot="1">
      <c r="A52" s="56">
        <v>2</v>
      </c>
      <c r="B52" s="57" t="s">
        <v>105</v>
      </c>
      <c r="C52" s="269">
        <v>11</v>
      </c>
      <c r="D52" s="269"/>
      <c r="E52" s="270" t="s">
        <v>92</v>
      </c>
      <c r="F52" s="270"/>
      <c r="G52" s="270"/>
      <c r="H52" s="270"/>
      <c r="I52" s="270"/>
      <c r="J52" s="270" t="s">
        <v>93</v>
      </c>
      <c r="K52" s="270"/>
      <c r="L52" s="2"/>
    </row>
    <row r="54" spans="1:11" ht="15.75">
      <c r="A54" s="271" t="s">
        <v>78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71" t="s">
        <v>79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11" ht="15.75">
      <c r="A57" s="271" t="s">
        <v>93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1:11" ht="15.75">
      <c r="A58" s="271" t="s">
        <v>99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</row>
    <row r="59" spans="1:11" ht="15.75">
      <c r="A59" s="271" t="s">
        <v>106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1" ht="12.75">
      <c r="A61" t="s">
        <v>284</v>
      </c>
    </row>
  </sheetData>
  <sheetProtection/>
  <mergeCells count="33">
    <mergeCell ref="A54:K54"/>
    <mergeCell ref="A56:K56"/>
    <mergeCell ref="A57:K57"/>
    <mergeCell ref="A58:K58"/>
    <mergeCell ref="A59:K59"/>
    <mergeCell ref="C51:D51"/>
    <mergeCell ref="E51:I51"/>
    <mergeCell ref="J51:K51"/>
    <mergeCell ref="C52:D52"/>
    <mergeCell ref="E52:I52"/>
    <mergeCell ref="J52:K52"/>
    <mergeCell ref="C45:H45"/>
    <mergeCell ref="C46:H46"/>
    <mergeCell ref="A49:L49"/>
    <mergeCell ref="C50:D50"/>
    <mergeCell ref="E50:I50"/>
    <mergeCell ref="J50:K50"/>
    <mergeCell ref="H9:H10"/>
    <mergeCell ref="I9:I10"/>
    <mergeCell ref="J9:J10"/>
    <mergeCell ref="C42:H42"/>
    <mergeCell ref="C43:H43"/>
    <mergeCell ref="C44:H44"/>
    <mergeCell ref="A1:J1"/>
    <mergeCell ref="A2:J2"/>
    <mergeCell ref="A3:J3"/>
    <mergeCell ref="A4:J4"/>
    <mergeCell ref="A6:B6"/>
    <mergeCell ref="A9:A10"/>
    <mergeCell ref="B9:B10"/>
    <mergeCell ref="C9:D9"/>
    <mergeCell ref="E9:F9"/>
    <mergeCell ref="G9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69"/>
  <sheetViews>
    <sheetView zoomScalePageLayoutView="0" workbookViewId="0" topLeftCell="A70">
      <selection activeCell="A69" sqref="A69"/>
    </sheetView>
  </sheetViews>
  <sheetFormatPr defaultColWidth="9.140625" defaultRowHeight="12.75"/>
  <cols>
    <col min="1" max="1" width="4.140625" style="0" bestFit="1" customWidth="1"/>
    <col min="2" max="2" width="49.00390625" style="0" bestFit="1" customWidth="1"/>
    <col min="3" max="3" width="4.421875" style="0" bestFit="1" customWidth="1"/>
    <col min="4" max="4" width="5.57421875" style="0" bestFit="1" customWidth="1"/>
    <col min="5" max="5" width="2.7109375" style="0" bestFit="1" customWidth="1"/>
    <col min="6" max="7" width="3.28125" style="0" bestFit="1" customWidth="1"/>
    <col min="8" max="8" width="5.00390625" style="0" bestFit="1" customWidth="1"/>
    <col min="9" max="9" width="3.28125" style="0" bestFit="1" customWidth="1"/>
    <col min="10" max="10" width="6.57421875" style="0" bestFit="1" customWidth="1"/>
    <col min="11" max="11" width="5.00390625" style="0" bestFit="1" customWidth="1"/>
    <col min="12" max="12" width="3.28125" style="0" bestFit="1" customWidth="1"/>
    <col min="13" max="13" width="10.8515625" style="0" bestFit="1" customWidth="1"/>
    <col min="14" max="14" width="11.28125" style="0" bestFit="1" customWidth="1"/>
    <col min="15" max="15" width="11.421875" style="0" bestFit="1" customWidth="1"/>
  </cols>
  <sheetData>
    <row r="1" spans="1:16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8.75">
      <c r="A3" s="244" t="s">
        <v>107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5.75">
      <c r="A4" s="243" t="s">
        <v>121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243" t="s">
        <v>4</v>
      </c>
      <c r="B6" s="243"/>
      <c r="C6" s="59">
        <v>133</v>
      </c>
      <c r="D6" s="2"/>
      <c r="E6" s="2"/>
      <c r="F6" s="3"/>
      <c r="G6" s="3"/>
      <c r="H6" s="3"/>
      <c r="I6" s="3"/>
      <c r="J6" s="84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3"/>
      <c r="G7" s="3"/>
      <c r="H7" s="3"/>
      <c r="I7" s="3"/>
      <c r="J7" s="84"/>
      <c r="K7" s="2"/>
      <c r="L7" s="2"/>
      <c r="M7" s="2"/>
      <c r="N7" s="2"/>
      <c r="O7" s="2"/>
      <c r="P7" s="2"/>
    </row>
    <row r="8" ht="13.5" thickBot="1"/>
    <row r="9" spans="1:16" ht="13.5" thickBot="1">
      <c r="A9" s="245" t="s">
        <v>5</v>
      </c>
      <c r="B9" s="247" t="s">
        <v>6</v>
      </c>
      <c r="C9" s="248" t="s">
        <v>109</v>
      </c>
      <c r="D9" s="249"/>
      <c r="E9" s="249"/>
      <c r="F9" s="249"/>
      <c r="G9" s="250"/>
      <c r="H9" s="248" t="s">
        <v>110</v>
      </c>
      <c r="I9" s="249"/>
      <c r="J9" s="249"/>
      <c r="K9" s="249"/>
      <c r="L9" s="250"/>
      <c r="M9" s="251" t="s">
        <v>8</v>
      </c>
      <c r="N9" s="251" t="s">
        <v>9</v>
      </c>
      <c r="O9" s="253" t="s">
        <v>10</v>
      </c>
      <c r="P9" s="255" t="s">
        <v>11</v>
      </c>
    </row>
    <row r="10" spans="1:16" ht="16.5" thickBot="1">
      <c r="A10" s="246"/>
      <c r="B10" s="246"/>
      <c r="C10" s="85">
        <v>7</v>
      </c>
      <c r="D10" s="6">
        <v>8</v>
      </c>
      <c r="E10" s="6">
        <v>9</v>
      </c>
      <c r="F10" s="6">
        <v>10</v>
      </c>
      <c r="G10" s="86">
        <v>11</v>
      </c>
      <c r="H10" s="87">
        <v>7</v>
      </c>
      <c r="I10" s="6">
        <v>8</v>
      </c>
      <c r="J10" s="6">
        <v>9</v>
      </c>
      <c r="K10" s="6">
        <v>10</v>
      </c>
      <c r="L10" s="88">
        <v>11</v>
      </c>
      <c r="M10" s="252"/>
      <c r="N10" s="252"/>
      <c r="O10" s="254"/>
      <c r="P10" s="255"/>
    </row>
    <row r="11" spans="1:18" ht="16.5" thickBot="1">
      <c r="A11" s="11">
        <v>1</v>
      </c>
      <c r="B11" s="12" t="s">
        <v>12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25</v>
      </c>
      <c r="I11" s="12">
        <v>11</v>
      </c>
      <c r="J11" s="13">
        <v>6</v>
      </c>
      <c r="K11" s="13">
        <v>9</v>
      </c>
      <c r="L11" s="13">
        <v>18</v>
      </c>
      <c r="M11" s="13">
        <f aca="true" t="shared" si="0" ref="M11:M39">SUM(H11:L11)</f>
        <v>69</v>
      </c>
      <c r="N11" s="13">
        <v>0</v>
      </c>
      <c r="O11" s="15">
        <v>13.8</v>
      </c>
      <c r="P11" s="16">
        <v>10</v>
      </c>
      <c r="R11" s="17"/>
    </row>
    <row r="12" spans="1:18" ht="16.5" thickBot="1">
      <c r="A12" s="11">
        <v>2</v>
      </c>
      <c r="B12" s="12" t="s">
        <v>13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21</v>
      </c>
      <c r="I12" s="13">
        <v>19</v>
      </c>
      <c r="J12" s="13">
        <v>14</v>
      </c>
      <c r="K12" s="13">
        <v>26</v>
      </c>
      <c r="L12" s="13">
        <v>13</v>
      </c>
      <c r="M12" s="13">
        <f t="shared" si="0"/>
        <v>93</v>
      </c>
      <c r="N12" s="13">
        <v>0</v>
      </c>
      <c r="O12" s="15">
        <v>18.6</v>
      </c>
      <c r="P12" s="16">
        <v>5</v>
      </c>
      <c r="R12" s="17"/>
    </row>
    <row r="13" spans="1:18" ht="16.5" thickBot="1">
      <c r="A13" s="11">
        <v>3</v>
      </c>
      <c r="B13" s="12" t="s">
        <v>14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24</v>
      </c>
      <c r="I13" s="13">
        <v>13</v>
      </c>
      <c r="J13" s="13">
        <v>15</v>
      </c>
      <c r="K13" s="89">
        <v>52</v>
      </c>
      <c r="L13" s="13">
        <v>21</v>
      </c>
      <c r="M13" s="13">
        <f t="shared" si="0"/>
        <v>125</v>
      </c>
      <c r="N13" s="13">
        <v>5</v>
      </c>
      <c r="O13" s="15">
        <v>30</v>
      </c>
      <c r="P13" s="90">
        <v>2</v>
      </c>
      <c r="R13" s="17"/>
    </row>
    <row r="14" spans="1:18" ht="16.5" thickBot="1">
      <c r="A14" s="11">
        <v>4</v>
      </c>
      <c r="B14" s="12" t="s">
        <v>15</v>
      </c>
      <c r="C14" s="12">
        <v>2</v>
      </c>
      <c r="D14" s="12">
        <v>1</v>
      </c>
      <c r="E14" s="12">
        <v>1</v>
      </c>
      <c r="F14" s="12">
        <v>1</v>
      </c>
      <c r="G14" s="12">
        <v>1</v>
      </c>
      <c r="H14" s="12">
        <v>18</v>
      </c>
      <c r="I14" s="91">
        <v>39</v>
      </c>
      <c r="J14" s="89">
        <v>46</v>
      </c>
      <c r="K14" s="91">
        <v>36</v>
      </c>
      <c r="L14" s="13">
        <v>15</v>
      </c>
      <c r="M14" s="13">
        <f t="shared" si="0"/>
        <v>154</v>
      </c>
      <c r="N14" s="13">
        <v>11</v>
      </c>
      <c r="O14" s="15">
        <v>36.6</v>
      </c>
      <c r="P14" s="92">
        <v>1</v>
      </c>
      <c r="R14" s="93"/>
    </row>
    <row r="15" spans="1:18" ht="16.5" thickBot="1">
      <c r="A15" s="11">
        <v>5</v>
      </c>
      <c r="B15" s="12" t="s">
        <v>16</v>
      </c>
      <c r="C15" s="12">
        <v>2</v>
      </c>
      <c r="D15" s="28">
        <v>1</v>
      </c>
      <c r="E15" s="12">
        <v>1</v>
      </c>
      <c r="F15" s="12">
        <v>1</v>
      </c>
      <c r="G15" s="94"/>
      <c r="H15" s="13">
        <v>25</v>
      </c>
      <c r="I15" s="13">
        <v>15</v>
      </c>
      <c r="J15" s="13">
        <v>8</v>
      </c>
      <c r="K15" s="13">
        <v>24</v>
      </c>
      <c r="L15" s="13"/>
      <c r="M15" s="13">
        <f t="shared" si="0"/>
        <v>72</v>
      </c>
      <c r="N15" s="13">
        <v>0</v>
      </c>
      <c r="O15" s="15">
        <v>12</v>
      </c>
      <c r="P15" s="16">
        <v>16</v>
      </c>
      <c r="R15" s="17"/>
    </row>
    <row r="16" spans="1:18" ht="16.5" thickBot="1">
      <c r="A16" s="11">
        <v>6</v>
      </c>
      <c r="B16" s="12" t="s">
        <v>17</v>
      </c>
      <c r="C16" s="12">
        <v>1</v>
      </c>
      <c r="D16" s="12">
        <v>2</v>
      </c>
      <c r="E16" s="12">
        <v>1</v>
      </c>
      <c r="F16" s="12">
        <v>1</v>
      </c>
      <c r="G16" s="94"/>
      <c r="H16" s="95">
        <v>31.5</v>
      </c>
      <c r="I16" s="13">
        <v>16</v>
      </c>
      <c r="J16" s="13">
        <v>11</v>
      </c>
      <c r="K16" s="13">
        <v>13</v>
      </c>
      <c r="L16" s="13"/>
      <c r="M16" s="13">
        <f t="shared" si="0"/>
        <v>71.5</v>
      </c>
      <c r="N16" s="13">
        <v>1</v>
      </c>
      <c r="O16" s="13">
        <v>12.9</v>
      </c>
      <c r="P16" s="16">
        <v>13</v>
      </c>
      <c r="R16" s="17"/>
    </row>
    <row r="17" spans="1:18" ht="16.5" thickBot="1">
      <c r="A17" s="11">
        <v>7</v>
      </c>
      <c r="B17" s="12" t="s">
        <v>18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19</v>
      </c>
      <c r="I17" s="13">
        <v>2</v>
      </c>
      <c r="J17" s="13">
        <v>7</v>
      </c>
      <c r="K17" s="13">
        <v>13</v>
      </c>
      <c r="L17" s="13">
        <v>8</v>
      </c>
      <c r="M17" s="13">
        <f t="shared" si="0"/>
        <v>49</v>
      </c>
      <c r="N17" s="13">
        <v>0</v>
      </c>
      <c r="O17" s="15">
        <v>9.8</v>
      </c>
      <c r="P17" s="16">
        <v>23</v>
      </c>
      <c r="R17" s="17"/>
    </row>
    <row r="18" spans="1:18" ht="16.5" thickBot="1">
      <c r="A18" s="11">
        <v>8</v>
      </c>
      <c r="B18" s="12" t="s">
        <v>19</v>
      </c>
      <c r="C18" s="12">
        <v>1</v>
      </c>
      <c r="D18" s="12">
        <v>1</v>
      </c>
      <c r="E18" s="13">
        <v>1</v>
      </c>
      <c r="F18" s="94"/>
      <c r="G18" s="12">
        <v>1</v>
      </c>
      <c r="H18" s="12">
        <v>17</v>
      </c>
      <c r="I18" s="13">
        <v>14</v>
      </c>
      <c r="J18" s="13">
        <v>9</v>
      </c>
      <c r="K18" s="13"/>
      <c r="L18" s="13">
        <v>25</v>
      </c>
      <c r="M18" s="13">
        <f t="shared" si="0"/>
        <v>65</v>
      </c>
      <c r="N18" s="13">
        <v>0</v>
      </c>
      <c r="O18" s="15">
        <v>13</v>
      </c>
      <c r="P18" s="16">
        <v>12</v>
      </c>
      <c r="R18" s="17"/>
    </row>
    <row r="19" spans="1:18" ht="16.5" thickBot="1">
      <c r="A19" s="11">
        <v>9</v>
      </c>
      <c r="B19" s="12" t="s">
        <v>20</v>
      </c>
      <c r="C19" s="96"/>
      <c r="D19" s="96"/>
      <c r="E19" s="96"/>
      <c r="F19" s="96">
        <v>1</v>
      </c>
      <c r="G19" s="13">
        <v>1</v>
      </c>
      <c r="H19" s="13"/>
      <c r="I19" s="13"/>
      <c r="J19" s="13"/>
      <c r="K19" s="13">
        <v>20</v>
      </c>
      <c r="L19" s="13">
        <v>6</v>
      </c>
      <c r="M19" s="13">
        <f t="shared" si="0"/>
        <v>26</v>
      </c>
      <c r="N19" s="13">
        <v>0</v>
      </c>
      <c r="O19" s="15">
        <f>AVERAGE(K19:L19)</f>
        <v>13</v>
      </c>
      <c r="P19" s="97">
        <v>12</v>
      </c>
      <c r="R19" s="17"/>
    </row>
    <row r="20" spans="1:18" ht="17.25" customHeight="1" thickBot="1">
      <c r="A20" s="11">
        <v>10</v>
      </c>
      <c r="B20" s="12" t="s">
        <v>21</v>
      </c>
      <c r="C20" s="96"/>
      <c r="D20" s="98">
        <v>1</v>
      </c>
      <c r="E20" s="99"/>
      <c r="F20" s="99"/>
      <c r="G20" s="100"/>
      <c r="H20" s="101"/>
      <c r="I20" s="28">
        <v>11</v>
      </c>
      <c r="J20" s="101"/>
      <c r="K20" s="101"/>
      <c r="L20" s="101"/>
      <c r="M20" s="28">
        <f t="shared" si="0"/>
        <v>11</v>
      </c>
      <c r="N20" s="13">
        <v>0</v>
      </c>
      <c r="O20" s="102">
        <v>3.7</v>
      </c>
      <c r="P20" s="103">
        <v>30</v>
      </c>
      <c r="R20" s="17"/>
    </row>
    <row r="21" spans="1:18" ht="16.5" thickBot="1">
      <c r="A21" s="11">
        <v>11</v>
      </c>
      <c r="B21" s="12" t="s">
        <v>22</v>
      </c>
      <c r="C21" s="13">
        <v>1</v>
      </c>
      <c r="D21" s="13">
        <v>1</v>
      </c>
      <c r="E21" s="13">
        <v>1</v>
      </c>
      <c r="F21" s="13">
        <v>1</v>
      </c>
      <c r="G21" s="94"/>
      <c r="H21" s="13">
        <v>20</v>
      </c>
      <c r="I21" s="91">
        <v>39</v>
      </c>
      <c r="J21" s="13">
        <v>14</v>
      </c>
      <c r="K21" s="13">
        <v>4</v>
      </c>
      <c r="L21" s="13"/>
      <c r="M21" s="13">
        <f t="shared" si="0"/>
        <v>77</v>
      </c>
      <c r="N21" s="13">
        <v>3</v>
      </c>
      <c r="O21" s="15">
        <v>18.4</v>
      </c>
      <c r="P21" s="16">
        <v>6</v>
      </c>
      <c r="R21" s="17"/>
    </row>
    <row r="22" spans="1:18" ht="16.5" thickBot="1">
      <c r="A22" s="11">
        <v>12</v>
      </c>
      <c r="B22" s="12" t="s">
        <v>23</v>
      </c>
      <c r="C22" s="13">
        <v>1</v>
      </c>
      <c r="D22" s="13">
        <v>1</v>
      </c>
      <c r="E22" s="13">
        <v>1</v>
      </c>
      <c r="F22" s="94"/>
      <c r="G22" s="94"/>
      <c r="H22" s="95">
        <v>29</v>
      </c>
      <c r="I22" s="95">
        <v>32</v>
      </c>
      <c r="J22" s="13">
        <v>9</v>
      </c>
      <c r="K22" s="13"/>
      <c r="L22" s="13"/>
      <c r="M22" s="13">
        <f t="shared" si="0"/>
        <v>70</v>
      </c>
      <c r="N22" s="13">
        <v>2</v>
      </c>
      <c r="O22" s="15">
        <v>16</v>
      </c>
      <c r="P22" s="16">
        <v>7</v>
      </c>
      <c r="R22" s="17"/>
    </row>
    <row r="23" spans="1:18" ht="16.5" thickBot="1">
      <c r="A23" s="11">
        <v>13</v>
      </c>
      <c r="B23" s="12" t="s">
        <v>24</v>
      </c>
      <c r="C23" s="94"/>
      <c r="D23" s="96"/>
      <c r="E23" s="96"/>
      <c r="F23" s="13">
        <v>2</v>
      </c>
      <c r="G23" s="13">
        <v>1</v>
      </c>
      <c r="H23" s="13"/>
      <c r="I23" s="13"/>
      <c r="J23" s="13"/>
      <c r="K23" s="13">
        <v>23.5</v>
      </c>
      <c r="L23" s="13">
        <v>17</v>
      </c>
      <c r="M23" s="13">
        <f t="shared" si="0"/>
        <v>40.5</v>
      </c>
      <c r="N23" s="13">
        <v>0</v>
      </c>
      <c r="O23" s="15">
        <v>10.1</v>
      </c>
      <c r="P23" s="16">
        <v>22</v>
      </c>
      <c r="R23" s="17"/>
    </row>
    <row r="24" spans="1:18" ht="16.5" thickBot="1">
      <c r="A24" s="11">
        <v>14</v>
      </c>
      <c r="B24" s="12" t="s">
        <v>25</v>
      </c>
      <c r="C24" s="94"/>
      <c r="D24" s="13">
        <v>1</v>
      </c>
      <c r="E24" s="94"/>
      <c r="F24" s="13">
        <v>1</v>
      </c>
      <c r="G24" s="13">
        <v>1</v>
      </c>
      <c r="H24" s="13"/>
      <c r="I24" s="13">
        <v>9</v>
      </c>
      <c r="J24" s="13"/>
      <c r="K24" s="13">
        <v>21.5</v>
      </c>
      <c r="L24" s="13">
        <v>5</v>
      </c>
      <c r="M24" s="13">
        <f t="shared" si="0"/>
        <v>35.5</v>
      </c>
      <c r="N24" s="13">
        <v>0</v>
      </c>
      <c r="O24" s="15">
        <v>7.1</v>
      </c>
      <c r="P24" s="16">
        <v>27</v>
      </c>
      <c r="R24" s="17"/>
    </row>
    <row r="25" spans="1:18" ht="16.5" thickBot="1">
      <c r="A25" s="11">
        <v>15</v>
      </c>
      <c r="B25" s="12" t="s">
        <v>26</v>
      </c>
      <c r="C25" s="13">
        <v>1</v>
      </c>
      <c r="D25" s="13">
        <v>1</v>
      </c>
      <c r="E25" s="13">
        <v>1</v>
      </c>
      <c r="F25" s="13">
        <v>1</v>
      </c>
      <c r="G25" s="94"/>
      <c r="H25" s="13">
        <v>26</v>
      </c>
      <c r="I25" s="13">
        <v>19</v>
      </c>
      <c r="J25" s="13">
        <v>9</v>
      </c>
      <c r="K25" s="13">
        <v>14</v>
      </c>
      <c r="L25" s="13"/>
      <c r="M25" s="13">
        <f t="shared" si="0"/>
        <v>68</v>
      </c>
      <c r="N25" s="13">
        <v>0</v>
      </c>
      <c r="O25" s="15">
        <v>13.6</v>
      </c>
      <c r="P25" s="16">
        <v>11</v>
      </c>
      <c r="R25" s="17"/>
    </row>
    <row r="26" spans="1:18" ht="16.5" thickBot="1">
      <c r="A26" s="11">
        <v>16</v>
      </c>
      <c r="B26" s="12" t="s">
        <v>27</v>
      </c>
      <c r="C26" s="13">
        <v>1</v>
      </c>
      <c r="D26" s="13">
        <v>1</v>
      </c>
      <c r="E26" s="13">
        <v>1</v>
      </c>
      <c r="F26" s="13">
        <v>1</v>
      </c>
      <c r="G26" s="104"/>
      <c r="H26" s="13">
        <v>20</v>
      </c>
      <c r="I26" s="13">
        <v>19</v>
      </c>
      <c r="J26" s="13">
        <v>16</v>
      </c>
      <c r="K26" s="13">
        <v>20</v>
      </c>
      <c r="L26" s="13"/>
      <c r="M26" s="13">
        <f t="shared" si="0"/>
        <v>75</v>
      </c>
      <c r="N26" s="13">
        <v>0</v>
      </c>
      <c r="O26" s="105">
        <v>18.75</v>
      </c>
      <c r="P26" s="16">
        <v>4</v>
      </c>
      <c r="R26" s="17"/>
    </row>
    <row r="27" spans="1:18" ht="16.5" thickBot="1">
      <c r="A27" s="11">
        <v>17</v>
      </c>
      <c r="B27" s="12" t="s">
        <v>28</v>
      </c>
      <c r="C27" s="13">
        <v>1</v>
      </c>
      <c r="D27" s="13">
        <v>1</v>
      </c>
      <c r="E27" s="13">
        <v>1</v>
      </c>
      <c r="F27" s="13">
        <v>1</v>
      </c>
      <c r="G27" s="94"/>
      <c r="H27" s="13">
        <v>23</v>
      </c>
      <c r="I27" s="13">
        <v>9</v>
      </c>
      <c r="J27" s="13">
        <v>5</v>
      </c>
      <c r="K27" s="13">
        <v>11</v>
      </c>
      <c r="L27" s="13"/>
      <c r="M27" s="13">
        <f t="shared" si="0"/>
        <v>48</v>
      </c>
      <c r="N27" s="13">
        <v>0</v>
      </c>
      <c r="O27" s="15">
        <v>9.6</v>
      </c>
      <c r="P27" s="16">
        <v>24</v>
      </c>
      <c r="R27" s="17"/>
    </row>
    <row r="28" spans="1:18" ht="16.5" thickBot="1">
      <c r="A28" s="11">
        <v>18</v>
      </c>
      <c r="B28" s="12" t="s">
        <v>29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11</v>
      </c>
      <c r="I28" s="13">
        <v>5</v>
      </c>
      <c r="J28" s="13">
        <v>9</v>
      </c>
      <c r="K28" s="13">
        <v>13</v>
      </c>
      <c r="L28" s="13">
        <v>24</v>
      </c>
      <c r="M28" s="13">
        <f t="shared" si="0"/>
        <v>62</v>
      </c>
      <c r="N28" s="13">
        <v>0</v>
      </c>
      <c r="O28" s="15">
        <v>12.4</v>
      </c>
      <c r="P28" s="16">
        <v>15</v>
      </c>
      <c r="R28" s="17"/>
    </row>
    <row r="29" spans="1:18" ht="16.5" thickBot="1">
      <c r="A29" s="11">
        <v>19</v>
      </c>
      <c r="B29" s="12" t="s">
        <v>30</v>
      </c>
      <c r="C29" s="13">
        <v>1</v>
      </c>
      <c r="D29" s="13">
        <v>1</v>
      </c>
      <c r="E29" s="13">
        <v>1</v>
      </c>
      <c r="F29" s="13">
        <v>1</v>
      </c>
      <c r="G29" s="94"/>
      <c r="H29" s="13">
        <v>23</v>
      </c>
      <c r="I29" s="13">
        <v>27</v>
      </c>
      <c r="J29" s="13">
        <v>11</v>
      </c>
      <c r="K29" s="13">
        <v>16</v>
      </c>
      <c r="L29" s="13"/>
      <c r="M29" s="13">
        <f t="shared" si="0"/>
        <v>77</v>
      </c>
      <c r="N29" s="13">
        <v>0</v>
      </c>
      <c r="O29" s="15">
        <v>15.4</v>
      </c>
      <c r="P29" s="16">
        <v>8</v>
      </c>
      <c r="R29" s="17"/>
    </row>
    <row r="30" spans="1:18" ht="16.5" thickBot="1">
      <c r="A30" s="11">
        <v>20</v>
      </c>
      <c r="B30" s="12" t="s">
        <v>31</v>
      </c>
      <c r="C30" s="94"/>
      <c r="D30" s="13">
        <v>1</v>
      </c>
      <c r="E30" s="13">
        <v>1</v>
      </c>
      <c r="F30" s="13">
        <v>1</v>
      </c>
      <c r="G30" s="94"/>
      <c r="H30" s="13"/>
      <c r="I30" s="13">
        <v>10</v>
      </c>
      <c r="J30" s="13">
        <v>20</v>
      </c>
      <c r="K30" s="13">
        <v>29</v>
      </c>
      <c r="L30" s="13"/>
      <c r="M30" s="13">
        <f t="shared" si="0"/>
        <v>59</v>
      </c>
      <c r="N30" s="13">
        <v>0</v>
      </c>
      <c r="O30" s="15">
        <v>11.8</v>
      </c>
      <c r="P30" s="16">
        <v>17</v>
      </c>
      <c r="R30" s="17"/>
    </row>
    <row r="31" spans="1:18" ht="16.5" thickBot="1">
      <c r="A31" s="11">
        <v>21</v>
      </c>
      <c r="B31" s="12" t="s">
        <v>32</v>
      </c>
      <c r="C31" s="13">
        <v>1</v>
      </c>
      <c r="D31" s="13">
        <v>1</v>
      </c>
      <c r="E31" s="94"/>
      <c r="F31" s="13">
        <v>1</v>
      </c>
      <c r="G31" s="94"/>
      <c r="H31" s="13">
        <v>14</v>
      </c>
      <c r="I31" s="13">
        <v>4</v>
      </c>
      <c r="J31" s="13"/>
      <c r="K31" s="13">
        <v>12.5</v>
      </c>
      <c r="L31" s="13"/>
      <c r="M31" s="13">
        <f t="shared" si="0"/>
        <v>30.5</v>
      </c>
      <c r="N31" s="13">
        <v>0</v>
      </c>
      <c r="O31" s="15">
        <v>6.1</v>
      </c>
      <c r="P31" s="16">
        <v>28</v>
      </c>
      <c r="R31" s="17"/>
    </row>
    <row r="32" spans="1:18" ht="16.5" thickBot="1">
      <c r="A32" s="11">
        <v>22</v>
      </c>
      <c r="B32" s="12" t="s">
        <v>33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95">
        <v>33</v>
      </c>
      <c r="I32" s="13">
        <v>8</v>
      </c>
      <c r="J32" s="13">
        <v>26</v>
      </c>
      <c r="K32" s="13">
        <v>16</v>
      </c>
      <c r="L32" s="95">
        <v>29</v>
      </c>
      <c r="M32" s="13">
        <f t="shared" si="0"/>
        <v>112</v>
      </c>
      <c r="N32" s="13">
        <v>2</v>
      </c>
      <c r="O32" s="15">
        <v>24.4</v>
      </c>
      <c r="P32" s="106">
        <v>3</v>
      </c>
      <c r="R32" s="17"/>
    </row>
    <row r="33" spans="1:18" ht="16.5" thickBot="1">
      <c r="A33" s="11">
        <v>23</v>
      </c>
      <c r="B33" s="12" t="s">
        <v>34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95">
        <v>29</v>
      </c>
      <c r="I33" s="13">
        <v>7</v>
      </c>
      <c r="J33" s="13">
        <v>7</v>
      </c>
      <c r="K33" s="13">
        <v>4</v>
      </c>
      <c r="L33" s="13">
        <v>6</v>
      </c>
      <c r="M33" s="13">
        <f t="shared" si="0"/>
        <v>53</v>
      </c>
      <c r="N33" s="13">
        <v>1</v>
      </c>
      <c r="O33" s="15">
        <v>11.6</v>
      </c>
      <c r="P33" s="16">
        <v>18</v>
      </c>
      <c r="R33" s="17"/>
    </row>
    <row r="34" spans="1:18" ht="16.5" thickBot="1">
      <c r="A34" s="11">
        <v>24</v>
      </c>
      <c r="B34" s="12" t="s">
        <v>35</v>
      </c>
      <c r="C34" s="28">
        <v>1</v>
      </c>
      <c r="D34" s="28">
        <v>1</v>
      </c>
      <c r="E34" s="28">
        <v>1</v>
      </c>
      <c r="F34" s="107"/>
      <c r="G34" s="108"/>
      <c r="H34" s="13">
        <v>13</v>
      </c>
      <c r="I34" s="13">
        <v>6</v>
      </c>
      <c r="J34" s="13">
        <v>25</v>
      </c>
      <c r="K34" s="13"/>
      <c r="L34" s="13"/>
      <c r="M34" s="13">
        <f t="shared" si="0"/>
        <v>44</v>
      </c>
      <c r="N34" s="13">
        <v>0</v>
      </c>
      <c r="O34" s="15">
        <v>11</v>
      </c>
      <c r="P34" s="16">
        <v>19</v>
      </c>
      <c r="R34" s="17"/>
    </row>
    <row r="35" spans="1:18" ht="16.5" thickBot="1">
      <c r="A35" s="11">
        <v>25</v>
      </c>
      <c r="B35" s="12" t="s">
        <v>36</v>
      </c>
      <c r="C35" s="107">
        <v>1</v>
      </c>
      <c r="D35" s="28">
        <v>1</v>
      </c>
      <c r="E35" s="108"/>
      <c r="F35" s="28">
        <v>1</v>
      </c>
      <c r="G35" s="108"/>
      <c r="H35" s="13">
        <v>14</v>
      </c>
      <c r="I35" s="13">
        <v>18</v>
      </c>
      <c r="J35" s="28"/>
      <c r="K35" s="13">
        <v>20</v>
      </c>
      <c r="L35" s="13"/>
      <c r="M35" s="13">
        <f t="shared" si="0"/>
        <v>52</v>
      </c>
      <c r="N35" s="13">
        <v>0</v>
      </c>
      <c r="O35" s="15">
        <v>10.4</v>
      </c>
      <c r="P35" s="16">
        <v>20</v>
      </c>
      <c r="R35" s="17"/>
    </row>
    <row r="36" spans="1:18" ht="16.5" thickBot="1">
      <c r="A36" s="11">
        <v>26</v>
      </c>
      <c r="B36" s="12" t="s">
        <v>37</v>
      </c>
      <c r="C36" s="107"/>
      <c r="D36" s="28">
        <v>1</v>
      </c>
      <c r="E36" s="109">
        <v>1</v>
      </c>
      <c r="F36" s="28">
        <v>1</v>
      </c>
      <c r="G36" s="28">
        <v>1</v>
      </c>
      <c r="H36" s="13"/>
      <c r="I36" s="13">
        <v>9</v>
      </c>
      <c r="J36" s="13">
        <v>13</v>
      </c>
      <c r="K36" s="13">
        <v>20</v>
      </c>
      <c r="L36" s="13">
        <v>16</v>
      </c>
      <c r="M36" s="13">
        <f t="shared" si="0"/>
        <v>58</v>
      </c>
      <c r="N36" s="13">
        <v>0</v>
      </c>
      <c r="O36" s="15">
        <v>14.5</v>
      </c>
      <c r="P36" s="16">
        <v>9</v>
      </c>
      <c r="R36" s="17"/>
    </row>
    <row r="37" spans="1:18" ht="16.5" thickBot="1">
      <c r="A37" s="11">
        <v>27</v>
      </c>
      <c r="B37" s="12" t="s">
        <v>38</v>
      </c>
      <c r="C37" s="28">
        <v>1</v>
      </c>
      <c r="D37" s="28">
        <v>1</v>
      </c>
      <c r="E37" s="28">
        <v>1</v>
      </c>
      <c r="F37" s="28">
        <v>1</v>
      </c>
      <c r="G37" s="108"/>
      <c r="H37" s="13">
        <v>16</v>
      </c>
      <c r="I37" s="13">
        <v>18</v>
      </c>
      <c r="J37" s="13">
        <v>15</v>
      </c>
      <c r="K37" s="13">
        <v>20</v>
      </c>
      <c r="L37" s="13"/>
      <c r="M37" s="13">
        <f t="shared" si="0"/>
        <v>69</v>
      </c>
      <c r="N37" s="13">
        <v>0</v>
      </c>
      <c r="O37" s="15">
        <v>13.8</v>
      </c>
      <c r="P37" s="16">
        <v>10</v>
      </c>
      <c r="R37" s="17"/>
    </row>
    <row r="38" spans="1:18" ht="16.5" thickBot="1">
      <c r="A38" s="11">
        <v>28</v>
      </c>
      <c r="B38" s="12" t="s">
        <v>39</v>
      </c>
      <c r="C38" s="28">
        <v>1</v>
      </c>
      <c r="D38" s="107"/>
      <c r="E38" s="28">
        <v>1</v>
      </c>
      <c r="F38" s="28">
        <v>1</v>
      </c>
      <c r="G38" s="28">
        <v>1</v>
      </c>
      <c r="H38" s="13">
        <v>15</v>
      </c>
      <c r="I38" s="13"/>
      <c r="J38" s="13">
        <v>12</v>
      </c>
      <c r="K38" s="13">
        <v>9</v>
      </c>
      <c r="L38" s="13">
        <v>15</v>
      </c>
      <c r="M38" s="13">
        <f t="shared" si="0"/>
        <v>51</v>
      </c>
      <c r="N38" s="13">
        <v>0</v>
      </c>
      <c r="O38" s="15">
        <v>12.75</v>
      </c>
      <c r="P38" s="16">
        <v>14</v>
      </c>
      <c r="R38" s="17"/>
    </row>
    <row r="39" spans="1:18" ht="16.5" thickBot="1">
      <c r="A39" s="11">
        <v>29</v>
      </c>
      <c r="B39" s="12" t="s">
        <v>40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13">
        <v>13</v>
      </c>
      <c r="I39" s="13">
        <v>5</v>
      </c>
      <c r="J39" s="13">
        <v>8</v>
      </c>
      <c r="K39" s="13">
        <v>14</v>
      </c>
      <c r="L39" s="13">
        <v>11</v>
      </c>
      <c r="M39" s="13">
        <f t="shared" si="0"/>
        <v>51</v>
      </c>
      <c r="N39" s="13">
        <v>0</v>
      </c>
      <c r="O39" s="15">
        <v>10.2</v>
      </c>
      <c r="P39" s="16">
        <v>21</v>
      </c>
      <c r="R39" s="17"/>
    </row>
    <row r="40" spans="1:18" ht="16.5" thickBot="1">
      <c r="A40" s="11">
        <v>30</v>
      </c>
      <c r="B40" s="12" t="s">
        <v>41</v>
      </c>
      <c r="C40" s="108"/>
      <c r="D40" s="109"/>
      <c r="E40" s="108"/>
      <c r="F40" s="108"/>
      <c r="G40" s="110"/>
      <c r="H40" s="111"/>
      <c r="I40" s="13"/>
      <c r="J40" s="13"/>
      <c r="K40" s="13"/>
      <c r="L40" s="13"/>
      <c r="M40" s="13"/>
      <c r="N40" s="13">
        <v>0</v>
      </c>
      <c r="O40" s="15">
        <v>0</v>
      </c>
      <c r="P40" s="16">
        <v>38</v>
      </c>
      <c r="R40" s="17"/>
    </row>
    <row r="41" spans="1:18" ht="16.5" thickBot="1">
      <c r="A41" s="11">
        <v>31</v>
      </c>
      <c r="B41" s="12" t="s">
        <v>42</v>
      </c>
      <c r="C41" s="100"/>
      <c r="D41" s="108"/>
      <c r="E41" s="108"/>
      <c r="F41" s="28"/>
      <c r="G41" s="28"/>
      <c r="H41" s="13"/>
      <c r="I41" s="13"/>
      <c r="J41" s="13"/>
      <c r="K41" s="13"/>
      <c r="L41" s="13"/>
      <c r="M41" s="13"/>
      <c r="N41" s="13">
        <v>0</v>
      </c>
      <c r="O41" s="15">
        <v>0</v>
      </c>
      <c r="P41" s="97">
        <v>38</v>
      </c>
      <c r="R41" s="17"/>
    </row>
    <row r="42" spans="1:18" ht="16.5" thickBot="1">
      <c r="A42" s="11">
        <v>32</v>
      </c>
      <c r="B42" s="12" t="s">
        <v>43</v>
      </c>
      <c r="C42" s="108"/>
      <c r="D42" s="28">
        <v>1</v>
      </c>
      <c r="E42" s="107"/>
      <c r="F42" s="28"/>
      <c r="G42" s="28"/>
      <c r="H42" s="13"/>
      <c r="I42" s="13">
        <v>12</v>
      </c>
      <c r="J42" s="13"/>
      <c r="K42" s="13"/>
      <c r="L42" s="13"/>
      <c r="M42" s="13">
        <f>SUM(H42:L42)</f>
        <v>12</v>
      </c>
      <c r="N42" s="13">
        <v>0</v>
      </c>
      <c r="O42" s="15">
        <v>6</v>
      </c>
      <c r="P42" s="16">
        <v>29</v>
      </c>
      <c r="R42" s="17"/>
    </row>
    <row r="43" spans="1:18" ht="16.5" thickBot="1">
      <c r="A43" s="11">
        <v>33</v>
      </c>
      <c r="B43" s="12" t="s">
        <v>44</v>
      </c>
      <c r="C43" s="107"/>
      <c r="D43" s="108"/>
      <c r="E43" s="108"/>
      <c r="F43" s="28"/>
      <c r="G43" s="28"/>
      <c r="H43" s="13"/>
      <c r="I43" s="13"/>
      <c r="J43" s="13"/>
      <c r="K43" s="13"/>
      <c r="L43" s="13"/>
      <c r="M43" s="13"/>
      <c r="N43" s="13">
        <v>0</v>
      </c>
      <c r="O43" s="15">
        <v>0</v>
      </c>
      <c r="P43" s="97">
        <v>38</v>
      </c>
      <c r="R43" s="112"/>
    </row>
    <row r="44" spans="1:18" ht="16.5" thickBot="1">
      <c r="A44" s="11">
        <v>34</v>
      </c>
      <c r="B44" s="12" t="s">
        <v>45</v>
      </c>
      <c r="C44" s="107"/>
      <c r="D44" s="107">
        <v>1</v>
      </c>
      <c r="E44" s="28">
        <v>1</v>
      </c>
      <c r="F44" s="28"/>
      <c r="G44" s="28"/>
      <c r="H44" s="13"/>
      <c r="I44" s="13">
        <v>11</v>
      </c>
      <c r="J44" s="13">
        <v>21</v>
      </c>
      <c r="K44" s="13"/>
      <c r="L44" s="13"/>
      <c r="M44" s="13">
        <f>SUM(H44:L44)</f>
        <v>32</v>
      </c>
      <c r="N44" s="13">
        <v>0</v>
      </c>
      <c r="O44" s="15">
        <v>16</v>
      </c>
      <c r="P44" s="97">
        <v>7</v>
      </c>
      <c r="R44" s="17"/>
    </row>
    <row r="45" spans="1:18" ht="16.5" thickBot="1">
      <c r="A45" s="11">
        <v>35</v>
      </c>
      <c r="B45" s="12" t="s">
        <v>46</v>
      </c>
      <c r="C45" s="28">
        <v>1</v>
      </c>
      <c r="D45" s="108"/>
      <c r="E45" s="108"/>
      <c r="F45" s="28"/>
      <c r="G45" s="28"/>
      <c r="H45" s="13">
        <v>6</v>
      </c>
      <c r="I45" s="13"/>
      <c r="J45" s="13"/>
      <c r="K45" s="13"/>
      <c r="L45" s="13"/>
      <c r="M45" s="13">
        <f>SUM(H45:L45)</f>
        <v>6</v>
      </c>
      <c r="N45" s="13">
        <v>0</v>
      </c>
      <c r="O45" s="15">
        <v>2</v>
      </c>
      <c r="P45" s="97">
        <v>31</v>
      </c>
      <c r="R45" s="17"/>
    </row>
    <row r="46" spans="1:18" ht="16.5" thickBot="1">
      <c r="A46" s="11">
        <v>36</v>
      </c>
      <c r="B46" s="12" t="s">
        <v>47</v>
      </c>
      <c r="C46" s="28">
        <v>1</v>
      </c>
      <c r="D46" s="30">
        <v>1</v>
      </c>
      <c r="E46" s="28">
        <v>1</v>
      </c>
      <c r="F46" s="28"/>
      <c r="G46" s="28"/>
      <c r="H46" s="13">
        <v>5</v>
      </c>
      <c r="I46" s="13">
        <v>9</v>
      </c>
      <c r="J46" s="13">
        <v>11</v>
      </c>
      <c r="K46" s="13"/>
      <c r="L46" s="13"/>
      <c r="M46" s="13">
        <f>SUM(H46:L46)</f>
        <v>25</v>
      </c>
      <c r="N46" s="13">
        <v>0</v>
      </c>
      <c r="O46" s="15">
        <v>8.3</v>
      </c>
      <c r="P46" s="97">
        <v>25</v>
      </c>
      <c r="R46" s="17"/>
    </row>
    <row r="47" spans="1:18" ht="16.5" thickBot="1">
      <c r="A47" s="11">
        <v>37</v>
      </c>
      <c r="B47" s="12" t="s">
        <v>48</v>
      </c>
      <c r="C47" s="108"/>
      <c r="D47" s="107"/>
      <c r="E47" s="113"/>
      <c r="F47" s="28"/>
      <c r="G47" s="28"/>
      <c r="H47" s="13"/>
      <c r="I47" s="13"/>
      <c r="J47" s="13"/>
      <c r="K47" s="13"/>
      <c r="L47" s="13"/>
      <c r="M47" s="13"/>
      <c r="N47" s="13">
        <v>0</v>
      </c>
      <c r="O47" s="15">
        <v>0</v>
      </c>
      <c r="P47" s="97">
        <v>38</v>
      </c>
      <c r="R47" s="17"/>
    </row>
    <row r="48" spans="1:18" ht="16.5" thickBot="1">
      <c r="A48" s="11">
        <v>38</v>
      </c>
      <c r="B48" s="12" t="s">
        <v>49</v>
      </c>
      <c r="C48" s="37">
        <v>2</v>
      </c>
      <c r="D48" s="37">
        <v>1</v>
      </c>
      <c r="E48" s="37">
        <v>1</v>
      </c>
      <c r="F48" s="37"/>
      <c r="G48" s="37"/>
      <c r="H48" s="13">
        <v>8.5</v>
      </c>
      <c r="I48" s="13">
        <v>7</v>
      </c>
      <c r="J48" s="13">
        <v>7</v>
      </c>
      <c r="K48" s="13"/>
      <c r="L48" s="13"/>
      <c r="M48" s="13">
        <f>SUM(H48:L48)</f>
        <v>22.5</v>
      </c>
      <c r="N48" s="13">
        <v>0</v>
      </c>
      <c r="O48" s="15">
        <v>7.5</v>
      </c>
      <c r="P48" s="97">
        <v>26</v>
      </c>
      <c r="R48" s="17"/>
    </row>
    <row r="49" ht="15">
      <c r="P49" s="114"/>
    </row>
    <row r="50" spans="2:14" ht="18.75">
      <c r="B50" s="38" t="s">
        <v>50</v>
      </c>
      <c r="C50" s="38"/>
      <c r="D50" s="39"/>
      <c r="E50" s="256" t="s">
        <v>51</v>
      </c>
      <c r="F50" s="256"/>
      <c r="G50" s="256"/>
      <c r="H50" s="256"/>
      <c r="I50" s="256"/>
      <c r="J50" s="256"/>
      <c r="K50" s="256"/>
      <c r="L50" s="256"/>
      <c r="M50" s="256"/>
      <c r="N50" s="256"/>
    </row>
    <row r="51" spans="4:14" ht="12.75">
      <c r="D51" s="27"/>
      <c r="E51" s="256" t="s">
        <v>52</v>
      </c>
      <c r="F51" s="256"/>
      <c r="G51" s="256"/>
      <c r="H51" s="256"/>
      <c r="I51" s="256"/>
      <c r="J51" s="256"/>
      <c r="K51" s="256"/>
      <c r="L51" s="256"/>
      <c r="M51" s="256"/>
      <c r="N51" s="256"/>
    </row>
    <row r="52" spans="4:14" ht="12.75">
      <c r="D52" s="115"/>
      <c r="E52" s="256" t="s">
        <v>53</v>
      </c>
      <c r="F52" s="256"/>
      <c r="G52" s="256"/>
      <c r="H52" s="256"/>
      <c r="I52" s="256"/>
      <c r="J52" s="256"/>
      <c r="K52" s="256"/>
      <c r="L52" s="256"/>
      <c r="M52" s="256"/>
      <c r="N52" s="256"/>
    </row>
    <row r="53" spans="4:14" ht="12.75">
      <c r="D53" s="116"/>
      <c r="E53" s="256" t="s">
        <v>54</v>
      </c>
      <c r="F53" s="256"/>
      <c r="G53" s="256"/>
      <c r="H53" s="256"/>
      <c r="I53" s="256"/>
      <c r="J53" s="256"/>
      <c r="K53" s="256"/>
      <c r="L53" s="256"/>
      <c r="M53" s="256"/>
      <c r="N53" s="256"/>
    </row>
    <row r="54" spans="4:14" ht="12.75">
      <c r="D54" s="117"/>
      <c r="E54" s="256" t="s">
        <v>55</v>
      </c>
      <c r="F54" s="256"/>
      <c r="G54" s="256"/>
      <c r="H54" s="256"/>
      <c r="I54" s="256"/>
      <c r="J54" s="256"/>
      <c r="K54" s="256"/>
      <c r="L54" s="256"/>
      <c r="M54" s="256"/>
      <c r="N54" s="256"/>
    </row>
    <row r="57" spans="1:18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</row>
    <row r="58" spans="1:18" ht="16.5" thickBot="1">
      <c r="A58" s="50" t="s">
        <v>57</v>
      </c>
      <c r="B58" s="51" t="s">
        <v>58</v>
      </c>
      <c r="C58" s="283" t="s">
        <v>59</v>
      </c>
      <c r="D58" s="260"/>
      <c r="E58" s="258" t="s">
        <v>60</v>
      </c>
      <c r="F58" s="258"/>
      <c r="G58" s="258"/>
      <c r="H58" s="258"/>
      <c r="I58" s="267"/>
      <c r="J58" s="75" t="s">
        <v>61</v>
      </c>
      <c r="K58" s="278" t="s">
        <v>6</v>
      </c>
      <c r="L58" s="260"/>
      <c r="M58" s="260"/>
      <c r="N58" s="260"/>
      <c r="O58" s="279"/>
      <c r="P58" s="280"/>
      <c r="Q58" s="280"/>
      <c r="R58" s="2"/>
    </row>
    <row r="59" spans="1:18" ht="19.5" thickBot="1">
      <c r="A59" s="131">
        <v>1</v>
      </c>
      <c r="B59" s="132" t="s">
        <v>111</v>
      </c>
      <c r="C59" s="284">
        <v>8</v>
      </c>
      <c r="D59" s="285"/>
      <c r="E59" s="281">
        <v>39</v>
      </c>
      <c r="F59" s="269"/>
      <c r="G59" s="269"/>
      <c r="H59" s="269"/>
      <c r="I59" s="269"/>
      <c r="J59" s="125" t="s">
        <v>67</v>
      </c>
      <c r="K59" s="270" t="s">
        <v>112</v>
      </c>
      <c r="L59" s="270"/>
      <c r="M59" s="270"/>
      <c r="N59" s="270"/>
      <c r="O59" s="270"/>
      <c r="P59" s="282"/>
      <c r="Q59" s="282"/>
      <c r="R59" s="2"/>
    </row>
    <row r="60" spans="1:18" ht="19.5" thickBot="1">
      <c r="A60" s="129">
        <v>2</v>
      </c>
      <c r="B60" s="130" t="s">
        <v>113</v>
      </c>
      <c r="C60" s="286">
        <v>9</v>
      </c>
      <c r="D60" s="286"/>
      <c r="E60" s="281">
        <v>46</v>
      </c>
      <c r="F60" s="269"/>
      <c r="G60" s="269"/>
      <c r="H60" s="269"/>
      <c r="I60" s="269"/>
      <c r="J60" s="125" t="s">
        <v>64</v>
      </c>
      <c r="K60" s="270" t="s">
        <v>112</v>
      </c>
      <c r="L60" s="270"/>
      <c r="M60" s="270"/>
      <c r="N60" s="270"/>
      <c r="O60" s="270"/>
      <c r="P60" s="282"/>
      <c r="Q60" s="282"/>
      <c r="R60" s="2"/>
    </row>
    <row r="61" spans="1:18" ht="19.5" thickBot="1">
      <c r="A61" s="126">
        <v>3</v>
      </c>
      <c r="B61" s="124" t="s">
        <v>114</v>
      </c>
      <c r="C61" s="287">
        <v>10</v>
      </c>
      <c r="D61" s="287"/>
      <c r="E61" s="281">
        <v>52</v>
      </c>
      <c r="F61" s="269"/>
      <c r="G61" s="269"/>
      <c r="H61" s="269"/>
      <c r="I61" s="269"/>
      <c r="J61" s="125" t="s">
        <v>64</v>
      </c>
      <c r="K61" s="270" t="s">
        <v>115</v>
      </c>
      <c r="L61" s="270"/>
      <c r="M61" s="270"/>
      <c r="N61" s="270"/>
      <c r="O61" s="270"/>
      <c r="P61" s="282"/>
      <c r="Q61" s="282"/>
      <c r="R61" s="2"/>
    </row>
    <row r="62" spans="1:18" ht="19.5" thickBot="1">
      <c r="A62" s="127">
        <v>4</v>
      </c>
      <c r="B62" s="128" t="s">
        <v>116</v>
      </c>
      <c r="C62" s="288">
        <v>11</v>
      </c>
      <c r="D62" s="288"/>
      <c r="E62" s="281">
        <v>29</v>
      </c>
      <c r="F62" s="269"/>
      <c r="G62" s="269"/>
      <c r="H62" s="269"/>
      <c r="I62" s="269"/>
      <c r="J62" s="125" t="s">
        <v>117</v>
      </c>
      <c r="K62" s="270" t="s">
        <v>118</v>
      </c>
      <c r="L62" s="270"/>
      <c r="M62" s="270"/>
      <c r="N62" s="270"/>
      <c r="O62" s="270"/>
      <c r="P62" s="282"/>
      <c r="Q62" s="282"/>
      <c r="R62" s="2"/>
    </row>
    <row r="64" spans="1:17" ht="15.75">
      <c r="A64" s="271" t="s">
        <v>119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</row>
    <row r="65" spans="1:1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>
      <c r="A66" s="271" t="s">
        <v>120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</row>
    <row r="69" ht="12.75">
      <c r="A69" t="s">
        <v>284</v>
      </c>
    </row>
  </sheetData>
  <sheetProtection/>
  <mergeCells count="41">
    <mergeCell ref="A64:Q64"/>
    <mergeCell ref="A66:Q66"/>
    <mergeCell ref="C58:D58"/>
    <mergeCell ref="C59:D59"/>
    <mergeCell ref="C60:D60"/>
    <mergeCell ref="C61:D61"/>
    <mergeCell ref="C62:D62"/>
    <mergeCell ref="E61:I61"/>
    <mergeCell ref="K61:O61"/>
    <mergeCell ref="P61:Q61"/>
    <mergeCell ref="E62:I62"/>
    <mergeCell ref="K62:O62"/>
    <mergeCell ref="P62:Q62"/>
    <mergeCell ref="E59:I59"/>
    <mergeCell ref="K59:O59"/>
    <mergeCell ref="P59:Q59"/>
    <mergeCell ref="E60:I60"/>
    <mergeCell ref="K60:O60"/>
    <mergeCell ref="P60:Q60"/>
    <mergeCell ref="E53:N53"/>
    <mergeCell ref="E54:N54"/>
    <mergeCell ref="A57:R57"/>
    <mergeCell ref="E58:I58"/>
    <mergeCell ref="K58:O58"/>
    <mergeCell ref="P58:Q58"/>
    <mergeCell ref="N9:N10"/>
    <mergeCell ref="O9:O10"/>
    <mergeCell ref="P9:P10"/>
    <mergeCell ref="E50:N50"/>
    <mergeCell ref="E51:N51"/>
    <mergeCell ref="E52:N52"/>
    <mergeCell ref="A1:P1"/>
    <mergeCell ref="A2:P2"/>
    <mergeCell ref="A3:P3"/>
    <mergeCell ref="A4:P4"/>
    <mergeCell ref="A6:B6"/>
    <mergeCell ref="A9:A10"/>
    <mergeCell ref="B9:B10"/>
    <mergeCell ref="C9:G9"/>
    <mergeCell ref="H9:L9"/>
    <mergeCell ref="M9:M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N73"/>
  <sheetViews>
    <sheetView zoomScalePageLayoutView="0" workbookViewId="0" topLeftCell="A67">
      <selection activeCell="A73" sqref="A73"/>
    </sheetView>
  </sheetViews>
  <sheetFormatPr defaultColWidth="9.140625" defaultRowHeight="12.75"/>
  <cols>
    <col min="1" max="1" width="4.140625" style="0" bestFit="1" customWidth="1"/>
    <col min="2" max="2" width="48.57421875" style="0" customWidth="1"/>
    <col min="3" max="3" width="2.140625" style="0" bestFit="1" customWidth="1"/>
    <col min="4" max="4" width="3.28125" style="0" bestFit="1" customWidth="1"/>
    <col min="5" max="5" width="4.00390625" style="0" customWidth="1"/>
    <col min="6" max="6" width="6.57421875" style="0" bestFit="1" customWidth="1"/>
    <col min="7" max="8" width="3.28125" style="0" bestFit="1" customWidth="1"/>
    <col min="9" max="9" width="10.8515625" style="0" bestFit="1" customWidth="1"/>
    <col min="10" max="10" width="11.28125" style="0" bestFit="1" customWidth="1"/>
    <col min="11" max="11" width="11.421875" style="0" bestFit="1" customWidth="1"/>
    <col min="12" max="12" width="5.7109375" style="0" bestFit="1" customWidth="1"/>
  </cols>
  <sheetData>
    <row r="1" spans="1:12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8.75">
      <c r="A3" s="244" t="s">
        <v>122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5.75">
      <c r="A4" s="243" t="s">
        <v>121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43" t="s">
        <v>4</v>
      </c>
      <c r="B6" s="243"/>
      <c r="C6" s="2"/>
      <c r="D6" s="133">
        <v>36</v>
      </c>
      <c r="E6" s="3"/>
      <c r="F6" s="84"/>
      <c r="G6" s="2"/>
      <c r="H6" s="2"/>
      <c r="I6" s="2"/>
      <c r="J6" s="2"/>
      <c r="K6" s="2"/>
      <c r="L6" s="2"/>
    </row>
    <row r="7" spans="1:12" ht="15.75">
      <c r="A7" s="2"/>
      <c r="B7" s="2"/>
      <c r="C7" s="2"/>
      <c r="D7" s="3"/>
      <c r="E7" s="3"/>
      <c r="F7" s="84"/>
      <c r="G7" s="2"/>
      <c r="H7" s="2"/>
      <c r="I7" s="2"/>
      <c r="J7" s="2"/>
      <c r="K7" s="2"/>
      <c r="L7" s="2"/>
    </row>
    <row r="8" ht="13.5" thickBot="1"/>
    <row r="9" spans="1:12" ht="13.5" thickBot="1">
      <c r="A9" s="245" t="s">
        <v>5</v>
      </c>
      <c r="B9" s="247" t="s">
        <v>6</v>
      </c>
      <c r="C9" s="248" t="s">
        <v>109</v>
      </c>
      <c r="D9" s="249"/>
      <c r="E9" s="250"/>
      <c r="F9" s="249" t="s">
        <v>110</v>
      </c>
      <c r="G9" s="249"/>
      <c r="H9" s="250"/>
      <c r="I9" s="251" t="s">
        <v>8</v>
      </c>
      <c r="J9" s="251" t="s">
        <v>9</v>
      </c>
      <c r="K9" s="253" t="s">
        <v>10</v>
      </c>
      <c r="L9" s="255" t="s">
        <v>11</v>
      </c>
    </row>
    <row r="10" spans="1:12" ht="16.5" thickBot="1">
      <c r="A10" s="246"/>
      <c r="B10" s="246"/>
      <c r="C10" s="6">
        <v>9</v>
      </c>
      <c r="D10" s="6">
        <v>10</v>
      </c>
      <c r="E10" s="86">
        <v>11</v>
      </c>
      <c r="F10" s="6">
        <v>9</v>
      </c>
      <c r="G10" s="6">
        <v>10</v>
      </c>
      <c r="H10" s="88">
        <v>11</v>
      </c>
      <c r="I10" s="252"/>
      <c r="J10" s="252"/>
      <c r="K10" s="254"/>
      <c r="L10" s="255"/>
    </row>
    <row r="11" spans="1:12" ht="16.5" thickBot="1">
      <c r="A11" s="11">
        <v>1</v>
      </c>
      <c r="B11" s="12" t="s">
        <v>12</v>
      </c>
      <c r="C11" s="12">
        <v>1</v>
      </c>
      <c r="D11" s="12">
        <v>1</v>
      </c>
      <c r="E11" s="12">
        <v>1</v>
      </c>
      <c r="F11" s="95">
        <v>40</v>
      </c>
      <c r="G11" s="91">
        <v>52</v>
      </c>
      <c r="H11" s="95">
        <v>45</v>
      </c>
      <c r="I11" s="13">
        <f aca="true" t="shared" si="0" ref="I11:I19">SUM(F11:H11)</f>
        <v>137</v>
      </c>
      <c r="J11" s="13">
        <v>5</v>
      </c>
      <c r="K11" s="102">
        <v>50.7</v>
      </c>
      <c r="L11" s="92">
        <v>1</v>
      </c>
    </row>
    <row r="12" spans="1:12" ht="16.5" thickBot="1">
      <c r="A12" s="11">
        <v>2</v>
      </c>
      <c r="B12" s="12" t="s">
        <v>13</v>
      </c>
      <c r="C12" s="94"/>
      <c r="D12" s="12">
        <v>1</v>
      </c>
      <c r="E12" s="12">
        <v>1</v>
      </c>
      <c r="F12" s="13"/>
      <c r="G12" s="13">
        <v>9</v>
      </c>
      <c r="H12" s="13">
        <v>27</v>
      </c>
      <c r="I12" s="13">
        <f t="shared" si="0"/>
        <v>36</v>
      </c>
      <c r="J12" s="13"/>
      <c r="K12" s="102">
        <v>12</v>
      </c>
      <c r="L12" s="16">
        <v>12</v>
      </c>
    </row>
    <row r="13" spans="1:12" ht="16.5" thickBot="1">
      <c r="A13" s="11">
        <v>3</v>
      </c>
      <c r="B13" s="12" t="s">
        <v>14</v>
      </c>
      <c r="C13" s="94"/>
      <c r="D13" s="94"/>
      <c r="E13" s="12">
        <v>1</v>
      </c>
      <c r="F13" s="13"/>
      <c r="G13" s="13"/>
      <c r="H13" s="91">
        <v>55</v>
      </c>
      <c r="I13" s="13">
        <f t="shared" si="0"/>
        <v>55</v>
      </c>
      <c r="J13" s="13">
        <v>3</v>
      </c>
      <c r="K13" s="102">
        <v>21.3</v>
      </c>
      <c r="L13" s="16">
        <v>5</v>
      </c>
    </row>
    <row r="14" spans="1:12" ht="16.5" thickBot="1">
      <c r="A14" s="11">
        <v>4</v>
      </c>
      <c r="B14" s="12" t="s">
        <v>15</v>
      </c>
      <c r="C14" s="94"/>
      <c r="D14" s="94"/>
      <c r="E14" s="12">
        <v>1</v>
      </c>
      <c r="F14" s="13"/>
      <c r="G14" s="13"/>
      <c r="H14" s="95">
        <v>41</v>
      </c>
      <c r="I14" s="13">
        <f t="shared" si="0"/>
        <v>41</v>
      </c>
      <c r="J14" s="13">
        <v>1</v>
      </c>
      <c r="K14" s="102">
        <v>14.7</v>
      </c>
      <c r="L14" s="16">
        <v>10</v>
      </c>
    </row>
    <row r="15" spans="1:12" ht="16.5" thickBot="1">
      <c r="A15" s="11">
        <v>5</v>
      </c>
      <c r="B15" s="12" t="s">
        <v>16</v>
      </c>
      <c r="C15" s="12">
        <v>1</v>
      </c>
      <c r="D15" s="12">
        <v>2</v>
      </c>
      <c r="E15" s="13">
        <v>1</v>
      </c>
      <c r="F15" s="13">
        <v>8</v>
      </c>
      <c r="G15" s="13">
        <v>9</v>
      </c>
      <c r="H15" s="13">
        <v>29</v>
      </c>
      <c r="I15" s="13">
        <f t="shared" si="0"/>
        <v>46</v>
      </c>
      <c r="J15" s="13"/>
      <c r="K15" s="102">
        <v>15.3</v>
      </c>
      <c r="L15" s="16">
        <v>9</v>
      </c>
    </row>
    <row r="16" spans="1:12" ht="16.5" thickBot="1">
      <c r="A16" s="11">
        <v>6</v>
      </c>
      <c r="B16" s="12" t="s">
        <v>17</v>
      </c>
      <c r="C16" s="94"/>
      <c r="D16" s="94"/>
      <c r="E16" s="12">
        <v>1</v>
      </c>
      <c r="F16" s="13"/>
      <c r="G16" s="13"/>
      <c r="H16" s="13">
        <v>32</v>
      </c>
      <c r="I16" s="13">
        <f t="shared" si="0"/>
        <v>32</v>
      </c>
      <c r="J16" s="13"/>
      <c r="K16" s="28">
        <v>10.7</v>
      </c>
      <c r="L16" s="16">
        <v>13</v>
      </c>
    </row>
    <row r="17" spans="1:12" ht="16.5" thickBot="1">
      <c r="A17" s="11">
        <v>7</v>
      </c>
      <c r="B17" s="12" t="s">
        <v>18</v>
      </c>
      <c r="C17" s="94"/>
      <c r="D17" s="94"/>
      <c r="E17" s="12">
        <v>2</v>
      </c>
      <c r="F17" s="13"/>
      <c r="G17" s="13"/>
      <c r="H17" s="13">
        <v>50</v>
      </c>
      <c r="I17" s="13">
        <f t="shared" si="0"/>
        <v>50</v>
      </c>
      <c r="J17" s="13"/>
      <c r="K17" s="102">
        <v>16.7</v>
      </c>
      <c r="L17" s="16">
        <v>7</v>
      </c>
    </row>
    <row r="18" spans="1:12" ht="16.5" thickBot="1">
      <c r="A18" s="11">
        <v>8</v>
      </c>
      <c r="B18" s="12" t="s">
        <v>19</v>
      </c>
      <c r="C18" s="94"/>
      <c r="D18" s="94"/>
      <c r="E18" s="12">
        <v>1</v>
      </c>
      <c r="F18" s="13"/>
      <c r="G18" s="13"/>
      <c r="H18" s="13">
        <v>28</v>
      </c>
      <c r="I18" s="13">
        <f t="shared" si="0"/>
        <v>28</v>
      </c>
      <c r="J18" s="13"/>
      <c r="K18" s="102">
        <v>9.9</v>
      </c>
      <c r="L18" s="16">
        <v>15</v>
      </c>
    </row>
    <row r="19" spans="1:12" ht="16.5" thickBot="1">
      <c r="A19" s="11">
        <v>9</v>
      </c>
      <c r="B19" s="12" t="s">
        <v>20</v>
      </c>
      <c r="C19" s="96"/>
      <c r="D19" s="96"/>
      <c r="E19" s="13">
        <v>1</v>
      </c>
      <c r="F19" s="13"/>
      <c r="G19" s="13"/>
      <c r="H19" s="13">
        <v>30</v>
      </c>
      <c r="I19" s="13">
        <f t="shared" si="0"/>
        <v>30</v>
      </c>
      <c r="J19" s="13"/>
      <c r="K19" s="102">
        <v>30</v>
      </c>
      <c r="L19" s="134">
        <v>2</v>
      </c>
    </row>
    <row r="20" spans="1:12" ht="16.5" thickBot="1">
      <c r="A20" s="11">
        <v>10</v>
      </c>
      <c r="B20" s="12" t="s">
        <v>21</v>
      </c>
      <c r="C20" s="99"/>
      <c r="D20" s="99"/>
      <c r="E20" s="100"/>
      <c r="F20" s="101"/>
      <c r="G20" s="101"/>
      <c r="H20" s="101"/>
      <c r="I20" s="101"/>
      <c r="J20" s="13"/>
      <c r="K20" s="102"/>
      <c r="L20" s="103"/>
    </row>
    <row r="21" spans="1:12" ht="16.5" thickBot="1">
      <c r="A21" s="11">
        <v>11</v>
      </c>
      <c r="B21" s="12" t="s">
        <v>22</v>
      </c>
      <c r="C21" s="94"/>
      <c r="D21" s="13">
        <v>1</v>
      </c>
      <c r="E21" s="94"/>
      <c r="F21" s="13"/>
      <c r="G21" s="13">
        <v>8</v>
      </c>
      <c r="H21" s="13"/>
      <c r="I21" s="13">
        <f>SUM(F21:H21)</f>
        <v>8</v>
      </c>
      <c r="J21" s="13"/>
      <c r="K21" s="102">
        <v>2.67</v>
      </c>
      <c r="L21" s="16">
        <v>21</v>
      </c>
    </row>
    <row r="22" spans="1:12" ht="16.5" thickBot="1">
      <c r="A22" s="11">
        <v>12</v>
      </c>
      <c r="B22" s="12" t="s">
        <v>23</v>
      </c>
      <c r="C22" s="94"/>
      <c r="D22" s="94"/>
      <c r="E22" s="13">
        <v>1</v>
      </c>
      <c r="F22" s="13"/>
      <c r="G22" s="13"/>
      <c r="H22" s="13">
        <v>21</v>
      </c>
      <c r="I22" s="13">
        <f>SUM(F22:H22)</f>
        <v>21</v>
      </c>
      <c r="J22" s="13"/>
      <c r="K22" s="102">
        <v>7</v>
      </c>
      <c r="L22" s="16">
        <v>18</v>
      </c>
    </row>
    <row r="23" spans="1:12" ht="16.5" thickBot="1">
      <c r="A23" s="11">
        <v>13</v>
      </c>
      <c r="B23" s="12" t="s">
        <v>24</v>
      </c>
      <c r="C23" s="96"/>
      <c r="D23" s="94"/>
      <c r="E23" s="13">
        <v>1</v>
      </c>
      <c r="F23" s="13"/>
      <c r="G23" s="13"/>
      <c r="H23" s="13">
        <v>26</v>
      </c>
      <c r="I23" s="13">
        <f>SUM(F23:H23)</f>
        <v>26</v>
      </c>
      <c r="J23" s="13"/>
      <c r="K23" s="102">
        <v>13</v>
      </c>
      <c r="L23" s="16">
        <v>11</v>
      </c>
    </row>
    <row r="24" spans="1:12" ht="16.5" thickBot="1">
      <c r="A24" s="11">
        <v>14</v>
      </c>
      <c r="B24" s="12" t="s">
        <v>25</v>
      </c>
      <c r="C24" s="94"/>
      <c r="D24" s="94"/>
      <c r="E24" s="94"/>
      <c r="F24" s="13"/>
      <c r="G24" s="13"/>
      <c r="H24" s="13"/>
      <c r="I24" s="13"/>
      <c r="J24" s="13"/>
      <c r="K24" s="102"/>
      <c r="L24" s="16"/>
    </row>
    <row r="25" spans="1:12" ht="16.5" thickBot="1">
      <c r="A25" s="11">
        <v>15</v>
      </c>
      <c r="B25" s="12" t="s">
        <v>26</v>
      </c>
      <c r="C25" s="94"/>
      <c r="D25" s="94"/>
      <c r="E25" s="13">
        <v>1</v>
      </c>
      <c r="F25" s="13"/>
      <c r="G25" s="13"/>
      <c r="H25" s="13">
        <v>24</v>
      </c>
      <c r="I25" s="13">
        <f>SUM(F25:H25)</f>
        <v>24</v>
      </c>
      <c r="J25" s="13"/>
      <c r="K25" s="102">
        <v>8</v>
      </c>
      <c r="L25" s="16">
        <v>17</v>
      </c>
    </row>
    <row r="26" spans="1:12" ht="16.5" thickBot="1">
      <c r="A26" s="11">
        <v>16</v>
      </c>
      <c r="B26" s="12" t="s">
        <v>27</v>
      </c>
      <c r="C26" s="94"/>
      <c r="D26" s="94"/>
      <c r="E26" s="104"/>
      <c r="F26" s="13"/>
      <c r="G26" s="13"/>
      <c r="H26" s="13"/>
      <c r="I26" s="13"/>
      <c r="J26" s="13"/>
      <c r="K26" s="135"/>
      <c r="L26" s="16"/>
    </row>
    <row r="27" spans="1:12" ht="16.5" thickBot="1">
      <c r="A27" s="11">
        <v>17</v>
      </c>
      <c r="B27" s="12" t="s">
        <v>28</v>
      </c>
      <c r="C27" s="94"/>
      <c r="D27" s="94"/>
      <c r="E27" s="13">
        <v>1</v>
      </c>
      <c r="F27" s="13"/>
      <c r="G27" s="13"/>
      <c r="H27" s="13">
        <v>29</v>
      </c>
      <c r="I27" s="13">
        <f>SUM(F27:H27)</f>
        <v>29</v>
      </c>
      <c r="J27" s="13"/>
      <c r="K27" s="102">
        <v>9.7</v>
      </c>
      <c r="L27" s="16">
        <v>16</v>
      </c>
    </row>
    <row r="28" spans="1:12" ht="16.5" thickBot="1">
      <c r="A28" s="11">
        <v>18</v>
      </c>
      <c r="B28" s="12" t="s">
        <v>29</v>
      </c>
      <c r="C28" s="94"/>
      <c r="D28" s="13">
        <v>1</v>
      </c>
      <c r="E28" s="13">
        <v>1</v>
      </c>
      <c r="F28" s="13"/>
      <c r="G28" s="13">
        <v>5</v>
      </c>
      <c r="H28" s="13">
        <v>24</v>
      </c>
      <c r="I28" s="13">
        <f>SUM(F28:H28)</f>
        <v>29</v>
      </c>
      <c r="J28" s="13"/>
      <c r="K28" s="102">
        <v>9.7</v>
      </c>
      <c r="L28" s="16">
        <v>16</v>
      </c>
    </row>
    <row r="29" spans="1:12" ht="16.5" thickBot="1">
      <c r="A29" s="11">
        <v>19</v>
      </c>
      <c r="B29" s="12" t="s">
        <v>30</v>
      </c>
      <c r="C29" s="94"/>
      <c r="D29" s="94"/>
      <c r="E29" s="94"/>
      <c r="F29" s="13"/>
      <c r="G29" s="13"/>
      <c r="H29" s="13"/>
      <c r="I29" s="13"/>
      <c r="J29" s="13"/>
      <c r="K29" s="102"/>
      <c r="L29" s="16"/>
    </row>
    <row r="30" spans="1:12" ht="16.5" thickBot="1">
      <c r="A30" s="11">
        <v>20</v>
      </c>
      <c r="B30" s="12" t="s">
        <v>31</v>
      </c>
      <c r="C30" s="94"/>
      <c r="D30" s="94"/>
      <c r="E30" s="108"/>
      <c r="F30" s="13"/>
      <c r="G30" s="13"/>
      <c r="H30" s="13"/>
      <c r="I30" s="13">
        <f>SUM(F30:H30)</f>
        <v>0</v>
      </c>
      <c r="J30" s="13"/>
      <c r="K30" s="102"/>
      <c r="L30" s="16"/>
    </row>
    <row r="31" spans="1:12" ht="16.5" thickBot="1">
      <c r="A31" s="11">
        <v>21</v>
      </c>
      <c r="B31" s="12" t="s">
        <v>32</v>
      </c>
      <c r="C31" s="94"/>
      <c r="D31" s="94"/>
      <c r="E31" s="13">
        <v>1</v>
      </c>
      <c r="F31" s="13"/>
      <c r="G31" s="13"/>
      <c r="H31" s="13">
        <v>20</v>
      </c>
      <c r="I31" s="13"/>
      <c r="J31" s="13"/>
      <c r="K31" s="102">
        <v>6.7</v>
      </c>
      <c r="L31" s="16">
        <v>19</v>
      </c>
    </row>
    <row r="32" spans="1:12" ht="16.5" thickBot="1">
      <c r="A32" s="11">
        <v>22</v>
      </c>
      <c r="B32" s="12" t="s">
        <v>33</v>
      </c>
      <c r="C32" s="13"/>
      <c r="D32" s="13"/>
      <c r="E32" s="13"/>
      <c r="F32" s="13"/>
      <c r="G32" s="13"/>
      <c r="H32" s="13"/>
      <c r="I32" s="13"/>
      <c r="J32" s="13"/>
      <c r="K32" s="102"/>
      <c r="L32" s="16"/>
    </row>
    <row r="33" spans="1:12" ht="16.5" thickBot="1">
      <c r="A33" s="11">
        <v>23</v>
      </c>
      <c r="B33" s="12" t="s">
        <v>34</v>
      </c>
      <c r="C33" s="108"/>
      <c r="D33" s="108"/>
      <c r="E33" s="28">
        <v>1</v>
      </c>
      <c r="F33" s="13"/>
      <c r="G33" s="13"/>
      <c r="H33" s="13">
        <v>30</v>
      </c>
      <c r="I33" s="13">
        <f>SUM(F33:H33)</f>
        <v>30</v>
      </c>
      <c r="J33" s="13"/>
      <c r="K33" s="102">
        <v>10</v>
      </c>
      <c r="L33" s="16">
        <v>14</v>
      </c>
    </row>
    <row r="34" spans="1:12" ht="16.5" thickBot="1">
      <c r="A34" s="11">
        <v>24</v>
      </c>
      <c r="B34" s="12" t="s">
        <v>35</v>
      </c>
      <c r="C34" s="28">
        <v>1</v>
      </c>
      <c r="D34" s="107">
        <v>1</v>
      </c>
      <c r="E34" s="28">
        <v>1</v>
      </c>
      <c r="F34" s="13">
        <v>14</v>
      </c>
      <c r="G34" s="13">
        <v>7</v>
      </c>
      <c r="H34" s="13">
        <v>26</v>
      </c>
      <c r="I34" s="13">
        <f>SUM(F34:H34)</f>
        <v>47</v>
      </c>
      <c r="J34" s="13"/>
      <c r="K34" s="102">
        <v>15.7</v>
      </c>
      <c r="L34" s="16">
        <v>8</v>
      </c>
    </row>
    <row r="35" spans="1:12" ht="16.5" thickBot="1">
      <c r="A35" s="11">
        <v>25</v>
      </c>
      <c r="B35" s="12" t="s">
        <v>36</v>
      </c>
      <c r="C35" s="108"/>
      <c r="D35" s="28"/>
      <c r="E35" s="108"/>
      <c r="F35" s="28"/>
      <c r="G35" s="13"/>
      <c r="H35" s="13"/>
      <c r="I35" s="13"/>
      <c r="J35" s="13"/>
      <c r="K35" s="102"/>
      <c r="L35" s="16"/>
    </row>
    <row r="36" spans="1:12" ht="16.5" thickBot="1">
      <c r="A36" s="11">
        <v>26</v>
      </c>
      <c r="B36" s="12" t="s">
        <v>37</v>
      </c>
      <c r="C36" s="109"/>
      <c r="D36" s="28"/>
      <c r="E36" s="28"/>
      <c r="F36" s="13"/>
      <c r="G36" s="13"/>
      <c r="H36" s="13"/>
      <c r="I36" s="13"/>
      <c r="J36" s="13"/>
      <c r="K36" s="102"/>
      <c r="L36" s="16"/>
    </row>
    <row r="37" spans="1:12" ht="16.5" thickBot="1">
      <c r="A37" s="11">
        <v>27</v>
      </c>
      <c r="B37" s="12" t="s">
        <v>38</v>
      </c>
      <c r="C37" s="28">
        <v>1</v>
      </c>
      <c r="D37" s="28">
        <v>1</v>
      </c>
      <c r="E37" s="28">
        <v>1</v>
      </c>
      <c r="F37" s="13">
        <v>1</v>
      </c>
      <c r="G37" s="13">
        <v>1</v>
      </c>
      <c r="H37" s="13">
        <v>16</v>
      </c>
      <c r="I37" s="13">
        <f>SUM(F37:H37)</f>
        <v>18</v>
      </c>
      <c r="J37" s="13"/>
      <c r="K37" s="102">
        <v>6</v>
      </c>
      <c r="L37" s="16">
        <v>20</v>
      </c>
    </row>
    <row r="38" spans="1:12" ht="16.5" thickBot="1">
      <c r="A38" s="11">
        <v>28</v>
      </c>
      <c r="B38" s="12" t="s">
        <v>39</v>
      </c>
      <c r="C38" s="108"/>
      <c r="D38" s="108"/>
      <c r="E38" s="107"/>
      <c r="F38" s="13"/>
      <c r="G38" s="13"/>
      <c r="H38" s="13"/>
      <c r="I38" s="13"/>
      <c r="J38" s="13"/>
      <c r="K38" s="102"/>
      <c r="L38" s="16"/>
    </row>
    <row r="39" spans="1:12" ht="16.5" thickBot="1">
      <c r="A39" s="11">
        <v>29</v>
      </c>
      <c r="B39" s="12" t="s">
        <v>40</v>
      </c>
      <c r="C39" s="28">
        <v>1</v>
      </c>
      <c r="D39" s="28">
        <v>1</v>
      </c>
      <c r="E39" s="28">
        <v>1</v>
      </c>
      <c r="F39" s="13">
        <v>24</v>
      </c>
      <c r="G39" s="13">
        <v>14</v>
      </c>
      <c r="H39" s="13">
        <v>21</v>
      </c>
      <c r="I39" s="13">
        <f>SUM(F39:H39)</f>
        <v>59</v>
      </c>
      <c r="J39" s="13"/>
      <c r="K39" s="102">
        <v>19.7</v>
      </c>
      <c r="L39" s="16">
        <v>6</v>
      </c>
    </row>
    <row r="40" spans="1:12" ht="16.5" thickBot="1">
      <c r="A40" s="11">
        <v>30</v>
      </c>
      <c r="B40" s="12" t="s">
        <v>41</v>
      </c>
      <c r="C40" s="108"/>
      <c r="D40" s="108"/>
      <c r="E40" s="110"/>
      <c r="F40" s="13"/>
      <c r="G40" s="13"/>
      <c r="H40" s="13"/>
      <c r="I40" s="13"/>
      <c r="J40" s="13"/>
      <c r="K40" s="102"/>
      <c r="L40" s="16"/>
    </row>
    <row r="41" spans="1:12" ht="16.5" thickBot="1">
      <c r="A41" s="11">
        <v>31</v>
      </c>
      <c r="B41" s="12" t="s">
        <v>42</v>
      </c>
      <c r="C41" s="108"/>
      <c r="D41" s="28"/>
      <c r="E41" s="28"/>
      <c r="F41" s="13"/>
      <c r="G41" s="13"/>
      <c r="H41" s="13"/>
      <c r="I41" s="13"/>
      <c r="J41" s="13"/>
      <c r="K41" s="102"/>
      <c r="L41" s="97"/>
    </row>
    <row r="42" spans="1:12" ht="16.5" thickBot="1">
      <c r="A42" s="11">
        <v>32</v>
      </c>
      <c r="B42" s="12" t="s">
        <v>43</v>
      </c>
      <c r="C42" s="107"/>
      <c r="D42" s="28"/>
      <c r="E42" s="28"/>
      <c r="F42" s="13"/>
      <c r="G42" s="13"/>
      <c r="H42" s="13"/>
      <c r="I42" s="13"/>
      <c r="J42" s="13"/>
      <c r="K42" s="102"/>
      <c r="L42" s="16"/>
    </row>
    <row r="43" spans="1:12" ht="16.5" customHeight="1" thickBot="1">
      <c r="A43" s="11">
        <v>33</v>
      </c>
      <c r="B43" s="12" t="s">
        <v>44</v>
      </c>
      <c r="C43" s="108"/>
      <c r="D43" s="28"/>
      <c r="E43" s="28"/>
      <c r="F43" s="13"/>
      <c r="G43" s="13"/>
      <c r="H43" s="13"/>
      <c r="I43" s="13"/>
      <c r="J43" s="13"/>
      <c r="K43" s="102"/>
      <c r="L43" s="97"/>
    </row>
    <row r="44" spans="1:12" ht="16.5" thickBot="1">
      <c r="A44" s="11">
        <v>34</v>
      </c>
      <c r="B44" s="12" t="s">
        <v>45</v>
      </c>
      <c r="C44" s="28">
        <v>1</v>
      </c>
      <c r="D44" s="28"/>
      <c r="E44" s="28"/>
      <c r="F44" s="13">
        <v>22</v>
      </c>
      <c r="G44" s="13"/>
      <c r="H44" s="13"/>
      <c r="I44" s="13"/>
      <c r="J44" s="13"/>
      <c r="K44" s="102">
        <v>22</v>
      </c>
      <c r="L44" s="97">
        <v>4</v>
      </c>
    </row>
    <row r="45" spans="1:12" ht="16.5" thickBot="1">
      <c r="A45" s="11">
        <v>35</v>
      </c>
      <c r="B45" s="12" t="s">
        <v>46</v>
      </c>
      <c r="C45" s="108"/>
      <c r="D45" s="28"/>
      <c r="E45" s="28"/>
      <c r="F45" s="13"/>
      <c r="G45" s="13"/>
      <c r="H45" s="13"/>
      <c r="I45" s="13"/>
      <c r="J45" s="13"/>
      <c r="K45" s="102"/>
      <c r="L45" s="97"/>
    </row>
    <row r="46" spans="1:12" ht="16.5" thickBot="1">
      <c r="A46" s="11">
        <v>36</v>
      </c>
      <c r="B46" s="12" t="s">
        <v>47</v>
      </c>
      <c r="C46" s="28">
        <v>1</v>
      </c>
      <c r="D46" s="28"/>
      <c r="E46" s="28"/>
      <c r="F46" s="13">
        <v>24</v>
      </c>
      <c r="G46" s="13"/>
      <c r="H46" s="13"/>
      <c r="I46" s="13">
        <f>SUM(F46:H46)</f>
        <v>24</v>
      </c>
      <c r="J46" s="13"/>
      <c r="K46" s="102">
        <v>24</v>
      </c>
      <c r="L46" s="136">
        <v>3</v>
      </c>
    </row>
    <row r="47" spans="1:12" ht="16.5" thickBot="1">
      <c r="A47" s="11">
        <v>37</v>
      </c>
      <c r="B47" s="12" t="s">
        <v>48</v>
      </c>
      <c r="C47" s="113"/>
      <c r="D47" s="28"/>
      <c r="E47" s="28"/>
      <c r="F47" s="13"/>
      <c r="G47" s="13"/>
      <c r="H47" s="13"/>
      <c r="I47" s="13"/>
      <c r="J47" s="13"/>
      <c r="K47" s="102"/>
      <c r="L47" s="97"/>
    </row>
    <row r="48" spans="1:12" ht="16.5" thickBot="1">
      <c r="A48" s="11">
        <v>38</v>
      </c>
      <c r="B48" s="12" t="s">
        <v>49</v>
      </c>
      <c r="C48" s="37"/>
      <c r="D48" s="37"/>
      <c r="E48" s="37"/>
      <c r="F48" s="13"/>
      <c r="G48" s="13"/>
      <c r="H48" s="13"/>
      <c r="I48" s="13"/>
      <c r="J48" s="13"/>
      <c r="K48" s="15"/>
      <c r="L48" s="97"/>
    </row>
    <row r="49" ht="15">
      <c r="L49" s="114"/>
    </row>
    <row r="50" spans="2:10" ht="18.75">
      <c r="B50" s="38" t="s">
        <v>50</v>
      </c>
      <c r="C50" s="137"/>
      <c r="D50" s="138"/>
      <c r="E50" s="137" t="s">
        <v>51</v>
      </c>
      <c r="F50" s="137"/>
      <c r="G50" s="137"/>
      <c r="H50" s="137"/>
      <c r="I50" s="137"/>
      <c r="J50" s="137"/>
    </row>
    <row r="51" spans="3:10" ht="12.75">
      <c r="C51" s="137"/>
      <c r="D51" s="139"/>
      <c r="E51" s="137" t="s">
        <v>52</v>
      </c>
      <c r="F51" s="137"/>
      <c r="G51" s="137"/>
      <c r="H51" s="137"/>
      <c r="I51" s="137"/>
      <c r="J51" s="137"/>
    </row>
    <row r="52" spans="3:10" ht="12.75">
      <c r="C52" s="140"/>
      <c r="D52" s="141"/>
      <c r="E52" s="137" t="s">
        <v>53</v>
      </c>
      <c r="F52" s="137"/>
      <c r="G52" s="137"/>
      <c r="H52" s="137"/>
      <c r="I52" s="137"/>
      <c r="J52" s="137"/>
    </row>
    <row r="53" spans="3:10" ht="12.75">
      <c r="C53" s="140"/>
      <c r="D53" s="142"/>
      <c r="E53" s="137" t="s">
        <v>54</v>
      </c>
      <c r="F53" s="137"/>
      <c r="G53" s="137"/>
      <c r="H53" s="137"/>
      <c r="I53" s="137"/>
      <c r="J53" s="137"/>
    </row>
    <row r="54" spans="3:10" ht="12.75">
      <c r="C54" s="140"/>
      <c r="D54" s="143"/>
      <c r="E54" s="140" t="s">
        <v>55</v>
      </c>
      <c r="F54" s="137"/>
      <c r="G54" s="137"/>
      <c r="H54" s="137"/>
      <c r="I54" s="137"/>
      <c r="J54" s="137"/>
    </row>
    <row r="57" spans="1:14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</row>
    <row r="58" spans="1:14" ht="16.5" thickBot="1">
      <c r="A58" s="118" t="s">
        <v>57</v>
      </c>
      <c r="B58" s="119" t="s">
        <v>58</v>
      </c>
      <c r="C58" s="289" t="s">
        <v>60</v>
      </c>
      <c r="D58" s="290"/>
      <c r="E58" s="290"/>
      <c r="F58" s="48" t="s">
        <v>61</v>
      </c>
      <c r="G58" s="260" t="s">
        <v>6</v>
      </c>
      <c r="H58" s="260"/>
      <c r="I58" s="260"/>
      <c r="J58" s="260"/>
      <c r="K58" s="260"/>
      <c r="L58" s="261" t="s">
        <v>62</v>
      </c>
      <c r="M58" s="262"/>
      <c r="N58" s="2"/>
    </row>
    <row r="59" spans="1:14" ht="19.5" thickBot="1">
      <c r="A59" s="121">
        <v>1</v>
      </c>
      <c r="B59" s="122" t="s">
        <v>123</v>
      </c>
      <c r="C59" s="269">
        <v>40</v>
      </c>
      <c r="D59" s="269"/>
      <c r="E59" s="269"/>
      <c r="F59" s="58" t="s">
        <v>117</v>
      </c>
      <c r="G59" s="270" t="s">
        <v>124</v>
      </c>
      <c r="H59" s="270"/>
      <c r="I59" s="270"/>
      <c r="J59" s="270"/>
      <c r="K59" s="270"/>
      <c r="L59" s="270"/>
      <c r="M59" s="270"/>
      <c r="N59" s="2"/>
    </row>
    <row r="60" spans="1:14" ht="19.5" thickBot="1">
      <c r="A60" s="121">
        <v>2</v>
      </c>
      <c r="B60" s="122" t="s">
        <v>125</v>
      </c>
      <c r="C60" s="269">
        <v>52</v>
      </c>
      <c r="D60" s="269"/>
      <c r="E60" s="269"/>
      <c r="F60" s="58" t="s">
        <v>67</v>
      </c>
      <c r="G60" s="270" t="s">
        <v>124</v>
      </c>
      <c r="H60" s="270"/>
      <c r="I60" s="270"/>
      <c r="J60" s="270"/>
      <c r="K60" s="270"/>
      <c r="L60" s="270"/>
      <c r="M60" s="270"/>
      <c r="N60" s="2"/>
    </row>
    <row r="61" spans="1:14" ht="19.5" thickBot="1">
      <c r="A61" s="121">
        <v>3</v>
      </c>
      <c r="B61" s="122" t="s">
        <v>126</v>
      </c>
      <c r="C61" s="269">
        <v>45</v>
      </c>
      <c r="D61" s="269"/>
      <c r="E61" s="269"/>
      <c r="F61" s="58" t="s">
        <v>117</v>
      </c>
      <c r="G61" s="270" t="s">
        <v>12</v>
      </c>
      <c r="H61" s="270"/>
      <c r="I61" s="270"/>
      <c r="J61" s="270"/>
      <c r="K61" s="270"/>
      <c r="L61" s="270"/>
      <c r="M61" s="270"/>
      <c r="N61" s="2"/>
    </row>
    <row r="62" spans="1:14" ht="19.5" thickBot="1">
      <c r="A62" s="121">
        <v>4</v>
      </c>
      <c r="B62" s="122"/>
      <c r="C62" s="269"/>
      <c r="D62" s="269"/>
      <c r="E62" s="269"/>
      <c r="F62" s="58"/>
      <c r="G62" s="270"/>
      <c r="H62" s="270"/>
      <c r="I62" s="270"/>
      <c r="J62" s="270"/>
      <c r="K62" s="270"/>
      <c r="L62" s="270"/>
      <c r="M62" s="270"/>
      <c r="N62" s="2"/>
    </row>
    <row r="64" spans="1:13" ht="15.75">
      <c r="A64" s="271" t="s">
        <v>127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</row>
    <row r="65" spans="1:1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71" t="s">
        <v>120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</row>
    <row r="67" spans="1:13" ht="15.75">
      <c r="A67" s="271" t="s">
        <v>128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</row>
    <row r="68" spans="1:13" ht="15.75">
      <c r="A68" s="271" t="s">
        <v>129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2.75">
      <c r="A69" s="291" t="s">
        <v>130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91" t="s">
        <v>131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</row>
    <row r="73" ht="12.75">
      <c r="A73" t="s">
        <v>284</v>
      </c>
    </row>
  </sheetData>
  <sheetProtection/>
  <mergeCells count="35">
    <mergeCell ref="A64:M64"/>
    <mergeCell ref="A66:M66"/>
    <mergeCell ref="A67:M67"/>
    <mergeCell ref="A68:M68"/>
    <mergeCell ref="A69:M69"/>
    <mergeCell ref="A70:M70"/>
    <mergeCell ref="C61:E61"/>
    <mergeCell ref="G61:K61"/>
    <mergeCell ref="L61:M61"/>
    <mergeCell ref="C62:E62"/>
    <mergeCell ref="G62:K62"/>
    <mergeCell ref="L62:M62"/>
    <mergeCell ref="C59:E59"/>
    <mergeCell ref="G59:K59"/>
    <mergeCell ref="L59:M59"/>
    <mergeCell ref="C60:E60"/>
    <mergeCell ref="G60:K60"/>
    <mergeCell ref="L60:M60"/>
    <mergeCell ref="J9:J10"/>
    <mergeCell ref="K9:K10"/>
    <mergeCell ref="L9:L10"/>
    <mergeCell ref="A57:N57"/>
    <mergeCell ref="C58:E58"/>
    <mergeCell ref="G58:K58"/>
    <mergeCell ref="L58:M58"/>
    <mergeCell ref="A1:L1"/>
    <mergeCell ref="A2:L2"/>
    <mergeCell ref="A3:L3"/>
    <mergeCell ref="A4:L4"/>
    <mergeCell ref="A6:B6"/>
    <mergeCell ref="A9:A10"/>
    <mergeCell ref="B9:B10"/>
    <mergeCell ref="C9:E9"/>
    <mergeCell ref="F9:H9"/>
    <mergeCell ref="I9:I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74"/>
  <sheetViews>
    <sheetView zoomScalePageLayoutView="0" workbookViewId="0" topLeftCell="A28">
      <selection activeCell="O37" sqref="O37"/>
    </sheetView>
  </sheetViews>
  <sheetFormatPr defaultColWidth="9.140625" defaultRowHeight="12.75"/>
  <cols>
    <col min="1" max="1" width="4.140625" style="0" bestFit="1" customWidth="1"/>
    <col min="2" max="2" width="42.57421875" style="0" customWidth="1"/>
    <col min="3" max="3" width="5.28125" style="0" customWidth="1"/>
    <col min="4" max="4" width="4.28125" style="0" customWidth="1"/>
    <col min="5" max="5" width="4.421875" style="0" customWidth="1"/>
    <col min="6" max="7" width="3.28125" style="0" bestFit="1" customWidth="1"/>
    <col min="8" max="8" width="6.57421875" style="0" bestFit="1" customWidth="1"/>
    <col min="9" max="10" width="3.28125" style="0" bestFit="1" customWidth="1"/>
    <col min="11" max="11" width="10.8515625" style="0" bestFit="1" customWidth="1"/>
    <col min="13" max="13" width="11.421875" style="0" bestFit="1" customWidth="1"/>
    <col min="14" max="14" width="5.7109375" style="0" bestFit="1" customWidth="1"/>
  </cols>
  <sheetData>
    <row r="1" spans="1:14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8.75">
      <c r="A3" s="244" t="s">
        <v>151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.75">
      <c r="A4" s="292" t="s">
        <v>152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6" spans="1:8" ht="15.75">
      <c r="A6" s="243" t="s">
        <v>4</v>
      </c>
      <c r="B6" s="243"/>
      <c r="C6" s="2"/>
      <c r="D6" s="2"/>
      <c r="E6" s="3" t="s">
        <v>133</v>
      </c>
      <c r="F6" s="3"/>
      <c r="G6" s="3"/>
      <c r="H6" s="4">
        <v>3</v>
      </c>
    </row>
    <row r="7" spans="1:8" ht="15.75">
      <c r="A7" s="2"/>
      <c r="B7" s="2"/>
      <c r="C7" s="2"/>
      <c r="D7" s="2"/>
      <c r="E7" s="3" t="s">
        <v>134</v>
      </c>
      <c r="F7" s="3"/>
      <c r="G7" s="3"/>
      <c r="H7" s="4">
        <v>27</v>
      </c>
    </row>
    <row r="8" ht="13.5" thickBot="1"/>
    <row r="9" spans="1:14" ht="13.5" thickBot="1">
      <c r="A9" s="245" t="s">
        <v>5</v>
      </c>
      <c r="B9" s="245" t="s">
        <v>6</v>
      </c>
      <c r="C9" s="293" t="s">
        <v>109</v>
      </c>
      <c r="D9" s="294"/>
      <c r="E9" s="294"/>
      <c r="F9" s="295"/>
      <c r="G9" s="296" t="s">
        <v>110</v>
      </c>
      <c r="H9" s="294"/>
      <c r="I9" s="294"/>
      <c r="J9" s="294"/>
      <c r="K9" s="251" t="s">
        <v>8</v>
      </c>
      <c r="L9" s="251" t="s">
        <v>9</v>
      </c>
      <c r="M9" s="253" t="s">
        <v>10</v>
      </c>
      <c r="N9" s="255" t="s">
        <v>11</v>
      </c>
    </row>
    <row r="10" spans="1:14" ht="16.5" thickBot="1">
      <c r="A10" s="246"/>
      <c r="B10" s="246"/>
      <c r="C10" s="6">
        <v>8</v>
      </c>
      <c r="D10" s="6">
        <v>9</v>
      </c>
      <c r="E10" s="6">
        <v>10</v>
      </c>
      <c r="F10" s="86">
        <v>11</v>
      </c>
      <c r="G10" s="6">
        <v>8</v>
      </c>
      <c r="H10" s="6">
        <v>9</v>
      </c>
      <c r="I10" s="6">
        <v>10</v>
      </c>
      <c r="J10" s="88">
        <v>11</v>
      </c>
      <c r="K10" s="252"/>
      <c r="L10" s="252"/>
      <c r="M10" s="254"/>
      <c r="N10" s="255"/>
    </row>
    <row r="11" spans="1:15" ht="16.5" thickBot="1">
      <c r="A11" s="11">
        <v>1</v>
      </c>
      <c r="B11" s="12" t="s">
        <v>12</v>
      </c>
      <c r="C11" s="13">
        <v>1</v>
      </c>
      <c r="D11" s="13">
        <v>1</v>
      </c>
      <c r="E11" s="13">
        <v>1</v>
      </c>
      <c r="F11" s="28">
        <v>1</v>
      </c>
      <c r="G11" s="12">
        <v>45</v>
      </c>
      <c r="H11" s="13">
        <v>31</v>
      </c>
      <c r="I11" s="20">
        <v>74</v>
      </c>
      <c r="J11" s="13">
        <v>49</v>
      </c>
      <c r="K11" s="13">
        <f aca="true" t="shared" si="0" ref="K11:K48">SUM(G11:J11)</f>
        <v>199</v>
      </c>
      <c r="L11" s="13">
        <v>3</v>
      </c>
      <c r="M11" s="15">
        <v>52.75</v>
      </c>
      <c r="N11" s="16">
        <v>5</v>
      </c>
      <c r="O11" s="152"/>
    </row>
    <row r="12" spans="1:14" ht="16.5" thickBot="1">
      <c r="A12" s="11">
        <v>2</v>
      </c>
      <c r="B12" s="12" t="s">
        <v>13</v>
      </c>
      <c r="C12" s="13">
        <v>1</v>
      </c>
      <c r="D12" s="13">
        <v>1</v>
      </c>
      <c r="E12" s="13">
        <v>1</v>
      </c>
      <c r="F12" s="13">
        <v>1</v>
      </c>
      <c r="G12" s="12">
        <v>43</v>
      </c>
      <c r="H12" s="32">
        <v>81</v>
      </c>
      <c r="I12" s="18">
        <v>72</v>
      </c>
      <c r="J12" s="32">
        <v>74</v>
      </c>
      <c r="K12" s="13">
        <f t="shared" si="0"/>
        <v>270</v>
      </c>
      <c r="L12" s="13">
        <v>11</v>
      </c>
      <c r="M12" s="15">
        <v>78.5</v>
      </c>
      <c r="N12" s="21">
        <v>2</v>
      </c>
    </row>
    <row r="13" spans="1:14" ht="16.5" thickBot="1">
      <c r="A13" s="11">
        <v>3</v>
      </c>
      <c r="B13" s="12" t="s">
        <v>14</v>
      </c>
      <c r="C13" s="13">
        <v>1</v>
      </c>
      <c r="D13" s="13">
        <v>1</v>
      </c>
      <c r="E13" s="13">
        <v>1</v>
      </c>
      <c r="F13" s="13">
        <v>1</v>
      </c>
      <c r="G13" s="18">
        <v>50</v>
      </c>
      <c r="H13" s="13">
        <v>64</v>
      </c>
      <c r="I13" s="13">
        <v>28</v>
      </c>
      <c r="J13" s="18">
        <v>69</v>
      </c>
      <c r="K13" s="13">
        <f t="shared" si="0"/>
        <v>211</v>
      </c>
      <c r="L13" s="28">
        <v>1</v>
      </c>
      <c r="M13" s="15">
        <v>53.75</v>
      </c>
      <c r="N13" s="16">
        <v>4</v>
      </c>
    </row>
    <row r="14" spans="1:14" ht="16.5" thickBot="1">
      <c r="A14" s="11">
        <v>4</v>
      </c>
      <c r="B14" s="12" t="s">
        <v>15</v>
      </c>
      <c r="C14" s="13">
        <v>1</v>
      </c>
      <c r="D14" s="13">
        <v>1</v>
      </c>
      <c r="E14" s="13">
        <v>1</v>
      </c>
      <c r="F14" s="13">
        <v>1</v>
      </c>
      <c r="G14" s="32">
        <v>58</v>
      </c>
      <c r="H14" s="20">
        <v>73</v>
      </c>
      <c r="I14" s="20">
        <v>74</v>
      </c>
      <c r="J14" s="20">
        <v>70</v>
      </c>
      <c r="K14" s="13">
        <f t="shared" si="0"/>
        <v>275</v>
      </c>
      <c r="L14" s="13">
        <v>14</v>
      </c>
      <c r="M14" s="15">
        <v>82.75</v>
      </c>
      <c r="N14" s="33">
        <v>1</v>
      </c>
    </row>
    <row r="15" spans="1:14" ht="16.5" thickBot="1">
      <c r="A15" s="11">
        <v>5</v>
      </c>
      <c r="B15" s="12" t="s">
        <v>16</v>
      </c>
      <c r="C15" s="13">
        <v>1</v>
      </c>
      <c r="D15" s="13">
        <v>1</v>
      </c>
      <c r="E15" s="13">
        <v>1</v>
      </c>
      <c r="F15" s="19"/>
      <c r="G15" s="18">
        <v>50</v>
      </c>
      <c r="H15" s="13">
        <v>48</v>
      </c>
      <c r="I15" s="32">
        <v>77</v>
      </c>
      <c r="J15" s="13">
        <v>0</v>
      </c>
      <c r="K15" s="13">
        <f t="shared" si="0"/>
        <v>175</v>
      </c>
      <c r="L15" s="12">
        <v>6</v>
      </c>
      <c r="M15" s="62">
        <v>49.75</v>
      </c>
      <c r="N15" s="16">
        <v>6</v>
      </c>
    </row>
    <row r="16" spans="1:14" ht="16.5" thickBot="1">
      <c r="A16" s="11">
        <v>6</v>
      </c>
      <c r="B16" s="12" t="s">
        <v>17</v>
      </c>
      <c r="C16" s="12">
        <v>1</v>
      </c>
      <c r="D16" s="12">
        <v>1</v>
      </c>
      <c r="E16" s="13">
        <v>1</v>
      </c>
      <c r="F16" s="13">
        <v>1</v>
      </c>
      <c r="G16" s="13">
        <v>44</v>
      </c>
      <c r="H16" s="13">
        <v>61</v>
      </c>
      <c r="I16" s="13">
        <v>44</v>
      </c>
      <c r="J16" s="13">
        <v>42</v>
      </c>
      <c r="K16" s="13">
        <f t="shared" si="0"/>
        <v>191</v>
      </c>
      <c r="L16" s="12"/>
      <c r="M16" s="62">
        <v>47.75</v>
      </c>
      <c r="N16" s="16">
        <v>8</v>
      </c>
    </row>
    <row r="17" spans="1:14" ht="16.5" thickBot="1">
      <c r="A17" s="11">
        <v>7</v>
      </c>
      <c r="B17" s="12" t="s">
        <v>18</v>
      </c>
      <c r="C17" s="12">
        <v>1</v>
      </c>
      <c r="D17" s="13">
        <v>1</v>
      </c>
      <c r="E17" s="13">
        <v>1</v>
      </c>
      <c r="F17" s="13">
        <v>1</v>
      </c>
      <c r="G17" s="13">
        <v>44</v>
      </c>
      <c r="H17" s="18">
        <v>72</v>
      </c>
      <c r="I17" s="20">
        <v>74</v>
      </c>
      <c r="J17" s="13">
        <v>63</v>
      </c>
      <c r="K17" s="13">
        <f t="shared" si="0"/>
        <v>253</v>
      </c>
      <c r="L17" s="12">
        <v>4</v>
      </c>
      <c r="M17" s="62">
        <v>67.25</v>
      </c>
      <c r="N17" s="153">
        <v>3</v>
      </c>
    </row>
    <row r="18" spans="1:14" ht="16.5" thickBot="1">
      <c r="A18" s="11">
        <v>8</v>
      </c>
      <c r="B18" s="12" t="s">
        <v>19</v>
      </c>
      <c r="C18" s="12">
        <v>1</v>
      </c>
      <c r="D18" s="13">
        <v>1</v>
      </c>
      <c r="E18" s="13">
        <v>1</v>
      </c>
      <c r="F18" s="13">
        <v>1</v>
      </c>
      <c r="G18" s="13">
        <v>41</v>
      </c>
      <c r="H18" s="13">
        <v>22</v>
      </c>
      <c r="I18" s="13">
        <v>35</v>
      </c>
      <c r="J18" s="13">
        <v>35</v>
      </c>
      <c r="K18" s="13">
        <f t="shared" si="0"/>
        <v>133</v>
      </c>
      <c r="L18" s="12"/>
      <c r="M18" s="62">
        <v>33.25</v>
      </c>
      <c r="N18" s="16">
        <v>15</v>
      </c>
    </row>
    <row r="19" spans="1:14" ht="16.5" thickBot="1">
      <c r="A19" s="11">
        <v>9</v>
      </c>
      <c r="B19" s="12" t="s">
        <v>20</v>
      </c>
      <c r="C19" s="22"/>
      <c r="D19" s="22"/>
      <c r="E19" s="67">
        <v>1</v>
      </c>
      <c r="F19" s="19"/>
      <c r="G19" s="13">
        <v>0</v>
      </c>
      <c r="H19" s="13">
        <v>0</v>
      </c>
      <c r="I19" s="13">
        <v>40</v>
      </c>
      <c r="J19" s="13">
        <v>0</v>
      </c>
      <c r="K19" s="13">
        <f t="shared" si="0"/>
        <v>40</v>
      </c>
      <c r="L19" s="12"/>
      <c r="M19" s="62">
        <v>20</v>
      </c>
      <c r="N19" s="154">
        <v>24</v>
      </c>
    </row>
    <row r="20" spans="1:14" ht="16.5" thickBot="1">
      <c r="A20" s="11">
        <v>10</v>
      </c>
      <c r="B20" s="12" t="s">
        <v>21</v>
      </c>
      <c r="C20" s="24"/>
      <c r="D20" s="19"/>
      <c r="E20" s="19"/>
      <c r="F20" s="22"/>
      <c r="G20" s="12">
        <v>0</v>
      </c>
      <c r="H20" s="13">
        <v>0</v>
      </c>
      <c r="I20" s="13">
        <v>0</v>
      </c>
      <c r="J20" s="12">
        <v>0</v>
      </c>
      <c r="K20" s="13">
        <f t="shared" si="0"/>
        <v>0</v>
      </c>
      <c r="L20" s="12"/>
      <c r="M20" s="62">
        <v>0</v>
      </c>
      <c r="N20" s="16">
        <v>38</v>
      </c>
    </row>
    <row r="21" spans="1:14" ht="16.5" thickBot="1">
      <c r="A21" s="11">
        <v>11</v>
      </c>
      <c r="B21" s="12" t="s">
        <v>22</v>
      </c>
      <c r="C21" s="13">
        <v>1</v>
      </c>
      <c r="D21" s="13">
        <v>1</v>
      </c>
      <c r="E21" s="13">
        <v>1</v>
      </c>
      <c r="F21" s="13">
        <v>1</v>
      </c>
      <c r="G21" s="13">
        <v>45</v>
      </c>
      <c r="H21" s="13">
        <v>43</v>
      </c>
      <c r="I21" s="13">
        <v>46</v>
      </c>
      <c r="J21" s="13">
        <v>36</v>
      </c>
      <c r="K21" s="13">
        <f t="shared" si="0"/>
        <v>170</v>
      </c>
      <c r="L21" s="12"/>
      <c r="M21" s="62">
        <v>42.5</v>
      </c>
      <c r="N21" s="16">
        <v>10</v>
      </c>
    </row>
    <row r="22" spans="1:14" ht="16.5" thickBot="1">
      <c r="A22" s="11">
        <v>12</v>
      </c>
      <c r="B22" s="12" t="s">
        <v>23</v>
      </c>
      <c r="C22" s="13">
        <v>1</v>
      </c>
      <c r="D22" s="13">
        <v>1</v>
      </c>
      <c r="E22" s="19"/>
      <c r="F22" s="13">
        <v>1</v>
      </c>
      <c r="G22" s="13">
        <v>47</v>
      </c>
      <c r="H22" s="13">
        <v>14</v>
      </c>
      <c r="I22" s="13">
        <v>0</v>
      </c>
      <c r="J22" s="13">
        <v>26</v>
      </c>
      <c r="K22" s="13">
        <f t="shared" si="0"/>
        <v>87</v>
      </c>
      <c r="L22" s="12"/>
      <c r="M22" s="62">
        <v>21.75</v>
      </c>
      <c r="N22" s="16">
        <v>23</v>
      </c>
    </row>
    <row r="23" spans="1:14" ht="16.5" thickBot="1">
      <c r="A23" s="11">
        <v>13</v>
      </c>
      <c r="B23" s="12" t="s">
        <v>24</v>
      </c>
      <c r="C23" s="22"/>
      <c r="D23" s="22"/>
      <c r="E23" s="13">
        <v>1</v>
      </c>
      <c r="F23" s="13">
        <v>1</v>
      </c>
      <c r="G23" s="12">
        <v>0</v>
      </c>
      <c r="H23" s="12">
        <v>0</v>
      </c>
      <c r="I23" s="12">
        <v>39</v>
      </c>
      <c r="J23" s="12">
        <v>36</v>
      </c>
      <c r="K23" s="13">
        <f t="shared" si="0"/>
        <v>75</v>
      </c>
      <c r="L23" s="12"/>
      <c r="M23" s="62">
        <v>37.5</v>
      </c>
      <c r="N23" s="16">
        <v>12</v>
      </c>
    </row>
    <row r="24" spans="1:14" ht="16.5" thickBot="1">
      <c r="A24" s="11">
        <v>14</v>
      </c>
      <c r="B24" s="12" t="s">
        <v>25</v>
      </c>
      <c r="C24" s="12">
        <v>1</v>
      </c>
      <c r="D24" s="19"/>
      <c r="E24" s="19"/>
      <c r="F24" s="13">
        <v>1</v>
      </c>
      <c r="G24" s="12">
        <v>42</v>
      </c>
      <c r="H24" s="12">
        <v>0</v>
      </c>
      <c r="I24" s="12">
        <v>0</v>
      </c>
      <c r="J24" s="12">
        <v>48</v>
      </c>
      <c r="K24" s="13">
        <f t="shared" si="0"/>
        <v>90</v>
      </c>
      <c r="L24" s="12"/>
      <c r="M24" s="62">
        <v>22.5</v>
      </c>
      <c r="N24" s="16">
        <v>21</v>
      </c>
    </row>
    <row r="25" spans="1:14" ht="16.5" thickBot="1">
      <c r="A25" s="11">
        <v>15</v>
      </c>
      <c r="B25" s="12" t="s">
        <v>26</v>
      </c>
      <c r="C25" s="12">
        <v>1</v>
      </c>
      <c r="D25" s="19"/>
      <c r="E25" s="13">
        <v>1</v>
      </c>
      <c r="F25" s="13">
        <v>1</v>
      </c>
      <c r="G25" s="12">
        <v>34</v>
      </c>
      <c r="H25" s="12">
        <v>0</v>
      </c>
      <c r="I25" s="12">
        <v>47</v>
      </c>
      <c r="J25" s="12">
        <v>37</v>
      </c>
      <c r="K25" s="13">
        <f t="shared" si="0"/>
        <v>118</v>
      </c>
      <c r="L25" s="12"/>
      <c r="M25" s="62">
        <v>29.5</v>
      </c>
      <c r="N25" s="16">
        <v>18</v>
      </c>
    </row>
    <row r="26" spans="1:14" ht="16.5" thickBot="1">
      <c r="A26" s="11">
        <v>16</v>
      </c>
      <c r="B26" s="12" t="s">
        <v>27</v>
      </c>
      <c r="C26" s="12">
        <v>1</v>
      </c>
      <c r="D26" s="13">
        <v>1</v>
      </c>
      <c r="E26" s="13">
        <v>1</v>
      </c>
      <c r="F26" s="111">
        <v>1</v>
      </c>
      <c r="G26" s="20">
        <v>52</v>
      </c>
      <c r="H26" s="12">
        <v>31</v>
      </c>
      <c r="I26" s="12">
        <v>29</v>
      </c>
      <c r="J26" s="12">
        <v>29</v>
      </c>
      <c r="K26" s="13">
        <f t="shared" si="0"/>
        <v>141</v>
      </c>
      <c r="L26" s="12">
        <v>3</v>
      </c>
      <c r="M26" s="62">
        <v>38.25</v>
      </c>
      <c r="N26" s="16">
        <v>11</v>
      </c>
    </row>
    <row r="27" spans="1:14" ht="16.5" thickBot="1">
      <c r="A27" s="11">
        <v>17</v>
      </c>
      <c r="B27" s="12" t="s">
        <v>28</v>
      </c>
      <c r="C27" s="12">
        <v>1</v>
      </c>
      <c r="D27" s="13">
        <v>1</v>
      </c>
      <c r="E27" s="19"/>
      <c r="F27" s="13">
        <v>1</v>
      </c>
      <c r="G27" s="12">
        <v>45</v>
      </c>
      <c r="H27" s="13">
        <v>50</v>
      </c>
      <c r="I27" s="12">
        <v>0</v>
      </c>
      <c r="J27" s="12">
        <v>46</v>
      </c>
      <c r="K27" s="13">
        <f t="shared" si="0"/>
        <v>141</v>
      </c>
      <c r="L27" s="12"/>
      <c r="M27" s="62">
        <v>35.25</v>
      </c>
      <c r="N27" s="16">
        <v>13</v>
      </c>
    </row>
    <row r="28" spans="1:14" ht="16.5" thickBot="1">
      <c r="A28" s="11">
        <v>18</v>
      </c>
      <c r="B28" s="12" t="s">
        <v>29</v>
      </c>
      <c r="C28" s="12">
        <v>1</v>
      </c>
      <c r="D28" s="13">
        <v>1</v>
      </c>
      <c r="E28" s="19"/>
      <c r="F28" s="13">
        <v>1</v>
      </c>
      <c r="G28" s="12">
        <v>28</v>
      </c>
      <c r="H28" s="12">
        <v>22</v>
      </c>
      <c r="I28" s="12">
        <v>0</v>
      </c>
      <c r="J28" s="12">
        <v>38</v>
      </c>
      <c r="K28" s="13">
        <f t="shared" si="0"/>
        <v>88</v>
      </c>
      <c r="L28" s="12"/>
      <c r="M28" s="62">
        <v>22</v>
      </c>
      <c r="N28" s="16">
        <v>22</v>
      </c>
    </row>
    <row r="29" spans="1:14" ht="16.5" thickBot="1">
      <c r="A29" s="11">
        <v>19</v>
      </c>
      <c r="B29" s="12" t="s">
        <v>30</v>
      </c>
      <c r="C29" s="12">
        <v>1</v>
      </c>
      <c r="D29" s="13">
        <v>1</v>
      </c>
      <c r="E29" s="13">
        <v>1</v>
      </c>
      <c r="F29" s="13">
        <v>1</v>
      </c>
      <c r="G29" s="12">
        <v>44</v>
      </c>
      <c r="H29" s="12">
        <v>12</v>
      </c>
      <c r="I29" s="13">
        <v>42</v>
      </c>
      <c r="J29" s="13">
        <v>23</v>
      </c>
      <c r="K29" s="13">
        <f t="shared" si="0"/>
        <v>121</v>
      </c>
      <c r="L29" s="12"/>
      <c r="M29" s="62">
        <v>30.25</v>
      </c>
      <c r="N29" s="16">
        <v>17</v>
      </c>
    </row>
    <row r="30" spans="1:14" ht="16.5" thickBot="1">
      <c r="A30" s="11">
        <v>20</v>
      </c>
      <c r="B30" s="12" t="s">
        <v>31</v>
      </c>
      <c r="C30" s="12">
        <v>1</v>
      </c>
      <c r="D30" s="13">
        <v>1</v>
      </c>
      <c r="E30" s="13">
        <v>1</v>
      </c>
      <c r="F30" s="13">
        <v>1</v>
      </c>
      <c r="G30" s="13">
        <v>31</v>
      </c>
      <c r="H30" s="13">
        <v>21</v>
      </c>
      <c r="I30" s="13">
        <v>21</v>
      </c>
      <c r="J30" s="13">
        <v>30</v>
      </c>
      <c r="K30" s="13">
        <f t="shared" si="0"/>
        <v>103</v>
      </c>
      <c r="L30" s="12"/>
      <c r="M30" s="62">
        <v>25.75</v>
      </c>
      <c r="N30" s="16">
        <v>20</v>
      </c>
    </row>
    <row r="31" spans="1:14" ht="16.5" thickBot="1">
      <c r="A31" s="11">
        <v>21</v>
      </c>
      <c r="B31" s="12" t="s">
        <v>32</v>
      </c>
      <c r="C31" s="12">
        <v>1</v>
      </c>
      <c r="D31" s="19"/>
      <c r="E31" s="13">
        <v>1</v>
      </c>
      <c r="F31" s="19"/>
      <c r="G31" s="12">
        <v>28</v>
      </c>
      <c r="H31" s="12">
        <v>0</v>
      </c>
      <c r="I31" s="12">
        <v>39</v>
      </c>
      <c r="J31" s="12">
        <v>0</v>
      </c>
      <c r="K31" s="13">
        <f t="shared" si="0"/>
        <v>67</v>
      </c>
      <c r="L31" s="12"/>
      <c r="M31" s="62">
        <v>16.75</v>
      </c>
      <c r="N31" s="16">
        <v>26</v>
      </c>
    </row>
    <row r="32" spans="1:14" ht="16.5" thickBot="1">
      <c r="A32" s="11">
        <v>22</v>
      </c>
      <c r="B32" s="12" t="s">
        <v>33</v>
      </c>
      <c r="C32" s="12">
        <v>1</v>
      </c>
      <c r="D32" s="13">
        <v>1</v>
      </c>
      <c r="E32" s="34"/>
      <c r="F32" s="13">
        <v>1</v>
      </c>
      <c r="G32" s="95">
        <v>50</v>
      </c>
      <c r="H32" s="13">
        <v>39</v>
      </c>
      <c r="I32" s="12">
        <v>0</v>
      </c>
      <c r="J32" s="12">
        <v>40</v>
      </c>
      <c r="K32" s="13">
        <f t="shared" si="0"/>
        <v>129</v>
      </c>
      <c r="L32" s="12">
        <v>1</v>
      </c>
      <c r="M32" s="62">
        <v>32.25</v>
      </c>
      <c r="N32" s="16">
        <v>16</v>
      </c>
    </row>
    <row r="33" spans="1:14" ht="16.5" thickBot="1">
      <c r="A33" s="11">
        <v>23</v>
      </c>
      <c r="B33" s="12" t="s">
        <v>34</v>
      </c>
      <c r="C33" s="19" t="s">
        <v>153</v>
      </c>
      <c r="D33" s="13">
        <v>1</v>
      </c>
      <c r="E33" s="13">
        <v>1</v>
      </c>
      <c r="F33" s="19"/>
      <c r="G33" s="12">
        <v>0</v>
      </c>
      <c r="H33" s="12">
        <v>25</v>
      </c>
      <c r="I33" s="13">
        <v>3</v>
      </c>
      <c r="J33" s="13">
        <v>0</v>
      </c>
      <c r="K33" s="13">
        <f t="shared" si="0"/>
        <v>28</v>
      </c>
      <c r="L33" s="13"/>
      <c r="M33" s="62">
        <v>7</v>
      </c>
      <c r="N33" s="16">
        <v>30</v>
      </c>
    </row>
    <row r="34" spans="1:14" ht="16.5" thickBot="1">
      <c r="A34" s="11">
        <v>24</v>
      </c>
      <c r="B34" s="12" t="s">
        <v>35</v>
      </c>
      <c r="C34" s="19"/>
      <c r="D34" s="19"/>
      <c r="E34" s="22"/>
      <c r="F34" s="19"/>
      <c r="G34" s="12">
        <v>0</v>
      </c>
      <c r="H34" s="12">
        <v>0</v>
      </c>
      <c r="I34" s="13">
        <v>0</v>
      </c>
      <c r="J34" s="12">
        <v>0</v>
      </c>
      <c r="K34" s="13">
        <f t="shared" si="0"/>
        <v>0</v>
      </c>
      <c r="L34" s="12"/>
      <c r="M34" s="62">
        <v>0</v>
      </c>
      <c r="N34" s="16">
        <v>38</v>
      </c>
    </row>
    <row r="35" spans="1:14" ht="16.5" thickBot="1">
      <c r="A35" s="11">
        <v>25</v>
      </c>
      <c r="B35" s="12" t="s">
        <v>36</v>
      </c>
      <c r="C35" s="12">
        <v>1</v>
      </c>
      <c r="D35" s="22"/>
      <c r="E35" s="13">
        <v>1</v>
      </c>
      <c r="F35" s="22"/>
      <c r="G35" s="12">
        <v>35</v>
      </c>
      <c r="H35" s="28">
        <v>0</v>
      </c>
      <c r="I35" s="12">
        <v>63</v>
      </c>
      <c r="J35" s="13">
        <v>0</v>
      </c>
      <c r="K35" s="13">
        <f t="shared" si="0"/>
        <v>98</v>
      </c>
      <c r="L35" s="12"/>
      <c r="M35" s="62">
        <v>49</v>
      </c>
      <c r="N35" s="16">
        <v>7</v>
      </c>
    </row>
    <row r="36" spans="1:14" ht="16.5" thickBot="1">
      <c r="A36" s="11">
        <v>26</v>
      </c>
      <c r="B36" s="12" t="s">
        <v>37</v>
      </c>
      <c r="C36" s="12">
        <v>1</v>
      </c>
      <c r="D36" s="155"/>
      <c r="E36" s="19"/>
      <c r="F36" s="13">
        <v>1</v>
      </c>
      <c r="G36" s="12">
        <v>42</v>
      </c>
      <c r="H36" s="12">
        <v>31</v>
      </c>
      <c r="I36" s="12">
        <v>0</v>
      </c>
      <c r="J36" s="12">
        <v>36</v>
      </c>
      <c r="K36" s="13">
        <f t="shared" si="0"/>
        <v>109</v>
      </c>
      <c r="L36" s="12"/>
      <c r="M36" s="62">
        <v>27.25</v>
      </c>
      <c r="N36" s="16">
        <v>19</v>
      </c>
    </row>
    <row r="37" spans="1:14" ht="16.5" thickBot="1">
      <c r="A37" s="11">
        <v>27</v>
      </c>
      <c r="B37" s="12" t="s">
        <v>38</v>
      </c>
      <c r="C37" s="12">
        <v>1</v>
      </c>
      <c r="D37" s="34"/>
      <c r="E37" s="13">
        <v>1</v>
      </c>
      <c r="F37" s="13">
        <v>1</v>
      </c>
      <c r="G37" s="12">
        <v>40</v>
      </c>
      <c r="H37" s="12">
        <v>0</v>
      </c>
      <c r="I37" s="12">
        <v>46</v>
      </c>
      <c r="J37" s="12">
        <v>49</v>
      </c>
      <c r="K37" s="13">
        <f t="shared" si="0"/>
        <v>135</v>
      </c>
      <c r="L37" s="12"/>
      <c r="M37" s="62">
        <v>33.75</v>
      </c>
      <c r="N37" s="16">
        <v>14</v>
      </c>
    </row>
    <row r="38" spans="1:14" ht="16.5" thickBot="1">
      <c r="A38" s="11">
        <v>28</v>
      </c>
      <c r="B38" s="12" t="s">
        <v>39</v>
      </c>
      <c r="C38" s="22"/>
      <c r="D38" s="19"/>
      <c r="E38" s="19"/>
      <c r="F38" s="22"/>
      <c r="G38" s="13">
        <v>0</v>
      </c>
      <c r="H38" s="13">
        <v>0</v>
      </c>
      <c r="I38" s="13">
        <v>0</v>
      </c>
      <c r="J38" s="13">
        <v>0</v>
      </c>
      <c r="K38" s="13">
        <f t="shared" si="0"/>
        <v>0</v>
      </c>
      <c r="L38" s="12"/>
      <c r="M38" s="62">
        <v>0</v>
      </c>
      <c r="N38" s="16">
        <v>38</v>
      </c>
    </row>
    <row r="39" spans="1:14" ht="16.5" thickBot="1">
      <c r="A39" s="11">
        <v>29</v>
      </c>
      <c r="B39" s="12" t="s">
        <v>40</v>
      </c>
      <c r="C39" s="12">
        <v>1</v>
      </c>
      <c r="D39" s="12">
        <v>1</v>
      </c>
      <c r="E39" s="12">
        <v>1</v>
      </c>
      <c r="F39" s="12">
        <v>1</v>
      </c>
      <c r="G39" s="12">
        <v>35</v>
      </c>
      <c r="H39" s="12">
        <v>51</v>
      </c>
      <c r="I39" s="12">
        <v>32</v>
      </c>
      <c r="J39" s="12">
        <v>54</v>
      </c>
      <c r="K39" s="13">
        <f t="shared" si="0"/>
        <v>172</v>
      </c>
      <c r="L39" s="12"/>
      <c r="M39" s="62">
        <v>43</v>
      </c>
      <c r="N39" s="16">
        <v>9</v>
      </c>
    </row>
    <row r="40" spans="1:14" ht="16.5" thickBot="1">
      <c r="A40" s="11">
        <v>30</v>
      </c>
      <c r="B40" s="12" t="s">
        <v>41</v>
      </c>
      <c r="C40" s="111">
        <v>1</v>
      </c>
      <c r="D40" s="19"/>
      <c r="E40" s="19"/>
      <c r="F40" s="111">
        <v>1</v>
      </c>
      <c r="G40" s="12">
        <v>25</v>
      </c>
      <c r="H40" s="12">
        <v>0</v>
      </c>
      <c r="I40" s="12">
        <v>0</v>
      </c>
      <c r="J40" s="12">
        <v>39</v>
      </c>
      <c r="K40" s="13">
        <f t="shared" si="0"/>
        <v>64</v>
      </c>
      <c r="L40" s="12"/>
      <c r="M40" s="62">
        <v>16</v>
      </c>
      <c r="N40" s="16">
        <v>27</v>
      </c>
    </row>
    <row r="41" spans="1:14" ht="16.5" thickBot="1">
      <c r="A41" s="11">
        <v>31</v>
      </c>
      <c r="B41" s="12" t="s">
        <v>42</v>
      </c>
      <c r="C41" s="34"/>
      <c r="D41" s="19"/>
      <c r="E41" s="19"/>
      <c r="F41" s="19"/>
      <c r="G41" s="13">
        <v>0</v>
      </c>
      <c r="H41" s="13">
        <v>0</v>
      </c>
      <c r="I41" s="12">
        <v>0</v>
      </c>
      <c r="J41" s="12">
        <v>0</v>
      </c>
      <c r="K41" s="13">
        <f t="shared" si="0"/>
        <v>0</v>
      </c>
      <c r="L41" s="12"/>
      <c r="M41" s="62">
        <v>0</v>
      </c>
      <c r="N41" s="154">
        <v>38</v>
      </c>
    </row>
    <row r="42" spans="1:14" ht="16.5" thickBot="1">
      <c r="A42" s="11">
        <v>32</v>
      </c>
      <c r="B42" s="12" t="s">
        <v>43</v>
      </c>
      <c r="C42" s="13">
        <v>1</v>
      </c>
      <c r="D42" s="19"/>
      <c r="E42" s="19"/>
      <c r="F42" s="19"/>
      <c r="G42" s="13">
        <v>46</v>
      </c>
      <c r="H42" s="13">
        <v>0</v>
      </c>
      <c r="I42" s="12">
        <v>0</v>
      </c>
      <c r="J42" s="12">
        <v>0</v>
      </c>
      <c r="K42" s="13">
        <f t="shared" si="0"/>
        <v>46</v>
      </c>
      <c r="L42" s="12"/>
      <c r="M42" s="62">
        <v>11.5</v>
      </c>
      <c r="N42" s="16">
        <v>29</v>
      </c>
    </row>
    <row r="43" spans="1:14" ht="32.25" thickBot="1">
      <c r="A43" s="11">
        <v>33</v>
      </c>
      <c r="B43" s="12" t="s">
        <v>44</v>
      </c>
      <c r="C43" s="19"/>
      <c r="D43" s="22"/>
      <c r="E43" s="19"/>
      <c r="F43" s="19"/>
      <c r="G43" s="13">
        <v>0</v>
      </c>
      <c r="H43" s="13">
        <v>0</v>
      </c>
      <c r="I43" s="12">
        <v>0</v>
      </c>
      <c r="J43" s="12">
        <v>0</v>
      </c>
      <c r="K43" s="13">
        <f t="shared" si="0"/>
        <v>0</v>
      </c>
      <c r="L43" s="12"/>
      <c r="M43" s="62">
        <v>0</v>
      </c>
      <c r="N43" s="154">
        <v>38</v>
      </c>
    </row>
    <row r="44" spans="1:14" ht="16.5" thickBot="1">
      <c r="A44" s="11">
        <v>34</v>
      </c>
      <c r="B44" s="12" t="s">
        <v>45</v>
      </c>
      <c r="C44" s="22"/>
      <c r="D44" s="34"/>
      <c r="E44" s="19"/>
      <c r="F44" s="19"/>
      <c r="G44" s="13">
        <v>0</v>
      </c>
      <c r="H44" s="13">
        <v>0</v>
      </c>
      <c r="I44" s="12">
        <v>0</v>
      </c>
      <c r="J44" s="12">
        <v>0</v>
      </c>
      <c r="K44" s="13">
        <f t="shared" si="0"/>
        <v>0</v>
      </c>
      <c r="L44" s="12"/>
      <c r="M44" s="62">
        <v>0</v>
      </c>
      <c r="N44" s="154">
        <v>38</v>
      </c>
    </row>
    <row r="45" spans="1:14" ht="16.5" thickBot="1">
      <c r="A45" s="11">
        <v>35</v>
      </c>
      <c r="B45" s="12" t="s">
        <v>46</v>
      </c>
      <c r="C45" s="19"/>
      <c r="D45" s="34"/>
      <c r="E45" s="19"/>
      <c r="F45" s="19"/>
      <c r="G45" s="13">
        <v>0</v>
      </c>
      <c r="H45" s="13">
        <v>0</v>
      </c>
      <c r="I45" s="12">
        <v>0</v>
      </c>
      <c r="J45" s="12">
        <v>0</v>
      </c>
      <c r="K45" s="13">
        <f t="shared" si="0"/>
        <v>0</v>
      </c>
      <c r="L45" s="12"/>
      <c r="M45" s="62">
        <v>0</v>
      </c>
      <c r="N45" s="154">
        <v>38</v>
      </c>
    </row>
    <row r="46" spans="1:14" ht="16.5" thickBot="1">
      <c r="A46" s="11">
        <v>36</v>
      </c>
      <c r="B46" s="12" t="s">
        <v>47</v>
      </c>
      <c r="C46" s="147">
        <v>1</v>
      </c>
      <c r="D46" s="28">
        <v>1</v>
      </c>
      <c r="E46" s="19"/>
      <c r="F46" s="19"/>
      <c r="G46" s="13">
        <v>41</v>
      </c>
      <c r="H46" s="13">
        <v>27</v>
      </c>
      <c r="I46" s="12">
        <v>0</v>
      </c>
      <c r="J46" s="12">
        <v>0</v>
      </c>
      <c r="K46" s="13">
        <f t="shared" si="0"/>
        <v>68</v>
      </c>
      <c r="L46" s="12"/>
      <c r="M46" s="62">
        <v>17</v>
      </c>
      <c r="N46" s="154">
        <v>25</v>
      </c>
    </row>
    <row r="47" spans="1:14" ht="16.5" thickBot="1">
      <c r="A47" s="11">
        <v>37</v>
      </c>
      <c r="B47" s="12" t="s">
        <v>48</v>
      </c>
      <c r="C47" s="19"/>
      <c r="D47" s="22"/>
      <c r="E47" s="19"/>
      <c r="F47" s="19"/>
      <c r="G47" s="13">
        <v>0</v>
      </c>
      <c r="H47" s="13">
        <v>0</v>
      </c>
      <c r="I47" s="12">
        <v>0</v>
      </c>
      <c r="J47" s="12">
        <v>0</v>
      </c>
      <c r="K47" s="13">
        <f t="shared" si="0"/>
        <v>0</v>
      </c>
      <c r="L47" s="12"/>
      <c r="M47" s="62">
        <v>0</v>
      </c>
      <c r="N47" s="154">
        <v>38</v>
      </c>
    </row>
    <row r="48" spans="1:14" ht="16.5" thickBot="1">
      <c r="A48" s="11">
        <v>38</v>
      </c>
      <c r="B48" s="12" t="s">
        <v>49</v>
      </c>
      <c r="C48" s="19"/>
      <c r="D48" s="13">
        <v>1</v>
      </c>
      <c r="E48" s="19"/>
      <c r="F48" s="19"/>
      <c r="G48" s="12">
        <v>0</v>
      </c>
      <c r="H48" s="12">
        <v>60</v>
      </c>
      <c r="I48" s="12">
        <v>0</v>
      </c>
      <c r="J48" s="12">
        <v>0</v>
      </c>
      <c r="K48" s="13">
        <f t="shared" si="0"/>
        <v>60</v>
      </c>
      <c r="L48" s="12"/>
      <c r="M48" s="62">
        <v>15</v>
      </c>
      <c r="N48" s="154">
        <v>28</v>
      </c>
    </row>
    <row r="51" spans="2:12" ht="18.75">
      <c r="B51" s="38" t="s">
        <v>50</v>
      </c>
      <c r="C51" s="39"/>
      <c r="D51" s="256" t="s">
        <v>51</v>
      </c>
      <c r="E51" s="256"/>
      <c r="F51" s="256"/>
      <c r="G51" s="256"/>
      <c r="H51" s="256"/>
      <c r="I51" s="256"/>
      <c r="J51" s="256"/>
      <c r="K51" s="256"/>
      <c r="L51" s="256"/>
    </row>
    <row r="52" spans="3:12" ht="12.75">
      <c r="C52" s="27"/>
      <c r="D52" s="256" t="s">
        <v>52</v>
      </c>
      <c r="E52" s="256"/>
      <c r="F52" s="256"/>
      <c r="G52" s="256"/>
      <c r="H52" s="256"/>
      <c r="I52" s="256"/>
      <c r="J52" s="256"/>
      <c r="K52" s="256"/>
      <c r="L52" s="256"/>
    </row>
    <row r="53" spans="3:12" ht="12.75">
      <c r="C53" s="40"/>
      <c r="D53" s="256" t="s">
        <v>53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41"/>
      <c r="D54" s="256" t="s">
        <v>54</v>
      </c>
      <c r="E54" s="256"/>
      <c r="F54" s="256"/>
      <c r="G54" s="256"/>
      <c r="H54" s="256"/>
      <c r="I54" s="256"/>
      <c r="J54" s="256"/>
      <c r="K54" s="256"/>
      <c r="L54" s="256"/>
    </row>
    <row r="55" spans="3:12" ht="12.75">
      <c r="C55" s="42"/>
      <c r="D55" s="256" t="s">
        <v>55</v>
      </c>
      <c r="E55" s="256"/>
      <c r="F55" s="256"/>
      <c r="G55" s="256"/>
      <c r="H55" s="256"/>
      <c r="I55" s="256"/>
      <c r="J55" s="256"/>
      <c r="K55" s="256"/>
      <c r="L55" s="256"/>
    </row>
    <row r="58" spans="1:15" ht="19.5" thickBot="1">
      <c r="A58" s="244" t="s">
        <v>56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</row>
    <row r="59" spans="1:15" ht="16.5" thickBot="1">
      <c r="A59" s="43" t="s">
        <v>57</v>
      </c>
      <c r="B59" s="44" t="s">
        <v>58</v>
      </c>
      <c r="C59" s="45" t="s">
        <v>59</v>
      </c>
      <c r="D59" s="257" t="s">
        <v>60</v>
      </c>
      <c r="E59" s="258"/>
      <c r="F59" s="258"/>
      <c r="G59" s="259"/>
      <c r="H59" s="48" t="s">
        <v>61</v>
      </c>
      <c r="I59" s="260" t="s">
        <v>6</v>
      </c>
      <c r="J59" s="260"/>
      <c r="K59" s="260"/>
      <c r="L59" s="260"/>
      <c r="M59" s="260"/>
      <c r="N59" s="261" t="s">
        <v>62</v>
      </c>
      <c r="O59" s="262"/>
    </row>
    <row r="60" spans="1:15" ht="54" customHeight="1" thickBot="1">
      <c r="A60" s="56">
        <v>1</v>
      </c>
      <c r="B60" s="57" t="s">
        <v>154</v>
      </c>
      <c r="C60" s="57">
        <v>8</v>
      </c>
      <c r="D60" s="269">
        <v>58</v>
      </c>
      <c r="E60" s="269"/>
      <c r="F60" s="269"/>
      <c r="G60" s="269"/>
      <c r="H60" s="58" t="s">
        <v>64</v>
      </c>
      <c r="I60" s="270" t="s">
        <v>15</v>
      </c>
      <c r="J60" s="270"/>
      <c r="K60" s="270"/>
      <c r="L60" s="270"/>
      <c r="M60" s="270"/>
      <c r="N60" s="270" t="s">
        <v>155</v>
      </c>
      <c r="O60" s="270"/>
    </row>
    <row r="61" spans="1:15" ht="46.5" customHeight="1" thickBot="1">
      <c r="A61" s="56">
        <v>2</v>
      </c>
      <c r="B61" s="148" t="s">
        <v>156</v>
      </c>
      <c r="C61" s="57">
        <v>9</v>
      </c>
      <c r="D61" s="269">
        <v>81</v>
      </c>
      <c r="E61" s="269"/>
      <c r="F61" s="269"/>
      <c r="G61" s="269"/>
      <c r="H61" s="58" t="s">
        <v>64</v>
      </c>
      <c r="I61" s="297" t="s">
        <v>157</v>
      </c>
      <c r="J61" s="298"/>
      <c r="K61" s="298"/>
      <c r="L61" s="298"/>
      <c r="M61" s="299"/>
      <c r="N61" s="270" t="s">
        <v>158</v>
      </c>
      <c r="O61" s="270"/>
    </row>
    <row r="62" spans="1:15" ht="39" customHeight="1" thickBot="1">
      <c r="A62" s="56">
        <v>3</v>
      </c>
      <c r="B62" s="148" t="s">
        <v>159</v>
      </c>
      <c r="C62" s="57">
        <v>10</v>
      </c>
      <c r="D62" s="269">
        <v>77</v>
      </c>
      <c r="E62" s="269"/>
      <c r="F62" s="269"/>
      <c r="G62" s="269"/>
      <c r="H62" s="58" t="s">
        <v>64</v>
      </c>
      <c r="I62" s="297" t="s">
        <v>160</v>
      </c>
      <c r="J62" s="298"/>
      <c r="K62" s="298"/>
      <c r="L62" s="298"/>
      <c r="M62" s="299"/>
      <c r="N62" s="270" t="s">
        <v>161</v>
      </c>
      <c r="O62" s="270"/>
    </row>
    <row r="63" spans="1:15" ht="41.25" customHeight="1" thickBot="1">
      <c r="A63" s="56">
        <v>4</v>
      </c>
      <c r="B63" s="148" t="s">
        <v>162</v>
      </c>
      <c r="C63" s="57">
        <v>11</v>
      </c>
      <c r="D63" s="269">
        <v>74</v>
      </c>
      <c r="E63" s="269"/>
      <c r="F63" s="269"/>
      <c r="G63" s="269"/>
      <c r="H63" s="58" t="s">
        <v>64</v>
      </c>
      <c r="I63" s="297" t="s">
        <v>157</v>
      </c>
      <c r="J63" s="298"/>
      <c r="K63" s="298"/>
      <c r="L63" s="298"/>
      <c r="M63" s="299"/>
      <c r="N63" s="270" t="s">
        <v>158</v>
      </c>
      <c r="O63" s="270"/>
    </row>
    <row r="64" spans="1:15" ht="19.5" thickBot="1">
      <c r="A64" s="56" t="s">
        <v>153</v>
      </c>
      <c r="B64" s="148"/>
      <c r="C64" s="57"/>
      <c r="D64" s="269"/>
      <c r="E64" s="269"/>
      <c r="F64" s="269"/>
      <c r="G64" s="269"/>
      <c r="H64" s="58"/>
      <c r="I64" s="297"/>
      <c r="J64" s="298"/>
      <c r="K64" s="298"/>
      <c r="L64" s="298"/>
      <c r="M64" s="299"/>
      <c r="N64" s="270"/>
      <c r="O64" s="270"/>
    </row>
    <row r="65" spans="1:15" ht="18.75">
      <c r="A65" s="149"/>
      <c r="B65" s="150"/>
      <c r="C65" s="123"/>
      <c r="D65" s="151"/>
      <c r="E65" s="151"/>
      <c r="F65" s="151"/>
      <c r="G65" s="151"/>
      <c r="H65" s="151"/>
      <c r="I65" s="150"/>
      <c r="J65" s="150"/>
      <c r="K65" s="150"/>
      <c r="L65" s="150"/>
      <c r="M65" s="150"/>
      <c r="N65" s="123"/>
      <c r="O65" s="123"/>
    </row>
    <row r="66" spans="1:15" ht="15.75">
      <c r="A66" s="243" t="s">
        <v>163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>
      <c r="A68" s="271" t="s">
        <v>164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</row>
    <row r="69" spans="1:15" ht="15.75">
      <c r="A69" s="271" t="s">
        <v>165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0" spans="1:15" ht="15.75">
      <c r="A70" s="271" t="s">
        <v>166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</row>
    <row r="71" spans="1:15" ht="15.75">
      <c r="A71" s="271" t="s">
        <v>167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</row>
    <row r="74" ht="12.75">
      <c r="A74" t="s">
        <v>284</v>
      </c>
    </row>
  </sheetData>
  <sheetProtection/>
  <mergeCells count="42">
    <mergeCell ref="A70:O70"/>
    <mergeCell ref="A71:O71"/>
    <mergeCell ref="D64:G64"/>
    <mergeCell ref="I64:M64"/>
    <mergeCell ref="N64:O64"/>
    <mergeCell ref="A66:O66"/>
    <mergeCell ref="A68:O68"/>
    <mergeCell ref="A69:O69"/>
    <mergeCell ref="D62:G62"/>
    <mergeCell ref="I62:M62"/>
    <mergeCell ref="N62:O62"/>
    <mergeCell ref="D63:G63"/>
    <mergeCell ref="I63:M63"/>
    <mergeCell ref="N63:O63"/>
    <mergeCell ref="D60:G60"/>
    <mergeCell ref="I60:M60"/>
    <mergeCell ref="N60:O60"/>
    <mergeCell ref="D61:G61"/>
    <mergeCell ref="I61:M61"/>
    <mergeCell ref="N61:O61"/>
    <mergeCell ref="D54:L54"/>
    <mergeCell ref="D55:L55"/>
    <mergeCell ref="A58:O58"/>
    <mergeCell ref="D59:G59"/>
    <mergeCell ref="I59:M59"/>
    <mergeCell ref="N59:O59"/>
    <mergeCell ref="L9:L10"/>
    <mergeCell ref="M9:M10"/>
    <mergeCell ref="N9:N10"/>
    <mergeCell ref="D51:L51"/>
    <mergeCell ref="D52:L52"/>
    <mergeCell ref="D53:L53"/>
    <mergeCell ref="A1:N1"/>
    <mergeCell ref="A2:N2"/>
    <mergeCell ref="A3:N3"/>
    <mergeCell ref="A4:N4"/>
    <mergeCell ref="A6:B6"/>
    <mergeCell ref="A9:A10"/>
    <mergeCell ref="B9:B10"/>
    <mergeCell ref="C9:F9"/>
    <mergeCell ref="G9:J9"/>
    <mergeCell ref="K9:K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74"/>
  <sheetViews>
    <sheetView zoomScalePageLayoutView="0" workbookViewId="0" topLeftCell="A64">
      <selection activeCell="A74" sqref="A74"/>
    </sheetView>
  </sheetViews>
  <sheetFormatPr defaultColWidth="9.140625" defaultRowHeight="12.75"/>
  <cols>
    <col min="1" max="1" width="4.140625" style="0" bestFit="1" customWidth="1"/>
    <col min="2" max="2" width="48.8515625" style="0" customWidth="1"/>
    <col min="3" max="3" width="5.57421875" style="0" bestFit="1" customWidth="1"/>
    <col min="4" max="4" width="2.8515625" style="0" bestFit="1" customWidth="1"/>
    <col min="5" max="5" width="3.7109375" style="0" customWidth="1"/>
    <col min="6" max="6" width="3.28125" style="0" bestFit="1" customWidth="1"/>
    <col min="7" max="7" width="5.00390625" style="0" bestFit="1" customWidth="1"/>
    <col min="8" max="8" width="6.57421875" style="0" bestFit="1" customWidth="1"/>
    <col min="9" max="10" width="5.00390625" style="0" bestFit="1" customWidth="1"/>
    <col min="11" max="11" width="10.8515625" style="0" bestFit="1" customWidth="1"/>
    <col min="12" max="12" width="11.28125" style="0" bestFit="1" customWidth="1"/>
    <col min="13" max="13" width="11.421875" style="0" bestFit="1" customWidth="1"/>
    <col min="14" max="14" width="5.7109375" style="0" bestFit="1" customWidth="1"/>
  </cols>
  <sheetData>
    <row r="1" spans="1:14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8.75">
      <c r="A3" s="244" t="s">
        <v>168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.75">
      <c r="A4" s="243" t="s">
        <v>108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43" t="s">
        <v>4</v>
      </c>
      <c r="B6" s="243"/>
      <c r="C6" s="2"/>
      <c r="D6" s="2"/>
      <c r="E6" s="3" t="s">
        <v>133</v>
      </c>
      <c r="F6" s="3"/>
      <c r="G6" s="3">
        <v>6</v>
      </c>
      <c r="H6" s="84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3" t="s">
        <v>134</v>
      </c>
      <c r="F7" s="3"/>
      <c r="G7" s="3">
        <v>29</v>
      </c>
      <c r="H7" s="84"/>
      <c r="I7" s="2"/>
      <c r="J7" s="2"/>
      <c r="K7" s="2"/>
      <c r="L7" s="2"/>
      <c r="M7" s="2"/>
      <c r="N7" s="2"/>
    </row>
    <row r="8" ht="13.5" thickBot="1"/>
    <row r="9" spans="1:14" ht="13.5" thickBot="1">
      <c r="A9" s="245" t="s">
        <v>5</v>
      </c>
      <c r="B9" s="245" t="s">
        <v>6</v>
      </c>
      <c r="C9" s="293" t="s">
        <v>109</v>
      </c>
      <c r="D9" s="294"/>
      <c r="E9" s="294"/>
      <c r="F9" s="295"/>
      <c r="G9" s="296" t="s">
        <v>110</v>
      </c>
      <c r="H9" s="294"/>
      <c r="I9" s="294"/>
      <c r="J9" s="294"/>
      <c r="K9" s="251" t="s">
        <v>8</v>
      </c>
      <c r="L9" s="251" t="s">
        <v>9</v>
      </c>
      <c r="M9" s="253" t="s">
        <v>10</v>
      </c>
      <c r="N9" s="255" t="s">
        <v>11</v>
      </c>
    </row>
    <row r="10" spans="1:14" ht="16.5" thickBot="1">
      <c r="A10" s="246"/>
      <c r="B10" s="246"/>
      <c r="C10" s="6">
        <v>8</v>
      </c>
      <c r="D10" s="6">
        <v>9</v>
      </c>
      <c r="E10" s="6">
        <v>10</v>
      </c>
      <c r="F10" s="86">
        <v>11</v>
      </c>
      <c r="G10" s="6">
        <v>8</v>
      </c>
      <c r="H10" s="6">
        <v>9</v>
      </c>
      <c r="I10" s="6">
        <v>10</v>
      </c>
      <c r="J10" s="88">
        <v>11</v>
      </c>
      <c r="K10" s="252"/>
      <c r="L10" s="252"/>
      <c r="M10" s="254"/>
      <c r="N10" s="255"/>
    </row>
    <row r="11" spans="1:14" ht="16.5" thickBot="1">
      <c r="A11" s="11">
        <v>1</v>
      </c>
      <c r="B11" s="12" t="s">
        <v>12</v>
      </c>
      <c r="C11" s="12">
        <v>1</v>
      </c>
      <c r="D11" s="12">
        <v>1</v>
      </c>
      <c r="E11" s="12">
        <v>1</v>
      </c>
      <c r="F11" s="12">
        <v>1</v>
      </c>
      <c r="G11" s="12">
        <v>3.5</v>
      </c>
      <c r="H11" s="13">
        <v>2</v>
      </c>
      <c r="I11" s="13">
        <v>9</v>
      </c>
      <c r="J11" s="13">
        <v>14.5</v>
      </c>
      <c r="K11" s="13">
        <f>SUM(G11:J11)</f>
        <v>29</v>
      </c>
      <c r="L11" s="13">
        <v>0</v>
      </c>
      <c r="M11" s="15">
        <f>AVERAGE(G11:J11)</f>
        <v>7.25</v>
      </c>
      <c r="N11" s="16">
        <f>RANK(M11,M11:M48)</f>
        <v>11</v>
      </c>
    </row>
    <row r="12" spans="1:14" ht="16.5" thickBot="1">
      <c r="A12" s="11">
        <v>2</v>
      </c>
      <c r="B12" s="12" t="s">
        <v>13</v>
      </c>
      <c r="C12" s="13">
        <v>1</v>
      </c>
      <c r="D12" s="12">
        <v>1</v>
      </c>
      <c r="E12" s="12">
        <v>1</v>
      </c>
      <c r="F12" s="12">
        <v>1</v>
      </c>
      <c r="G12" s="95">
        <v>16</v>
      </c>
      <c r="H12" s="13">
        <v>8</v>
      </c>
      <c r="I12" s="91">
        <v>17</v>
      </c>
      <c r="J12" s="95">
        <v>17.5</v>
      </c>
      <c r="K12" s="13">
        <f>SUM(G12:J12)</f>
        <v>58.5</v>
      </c>
      <c r="L12" s="13">
        <v>5</v>
      </c>
      <c r="M12" s="15">
        <v>19.6</v>
      </c>
      <c r="N12" s="16">
        <f>RANK(M12,M11:M48)</f>
        <v>4</v>
      </c>
    </row>
    <row r="13" spans="1:14" ht="16.5" thickBot="1">
      <c r="A13" s="11">
        <v>3</v>
      </c>
      <c r="B13" s="12" t="s">
        <v>14</v>
      </c>
      <c r="C13" s="12">
        <v>1</v>
      </c>
      <c r="D13" s="12">
        <v>1</v>
      </c>
      <c r="E13" s="12">
        <v>1</v>
      </c>
      <c r="F13" s="12">
        <v>1</v>
      </c>
      <c r="G13" s="13">
        <v>7</v>
      </c>
      <c r="H13" s="91">
        <v>14</v>
      </c>
      <c r="I13" s="32">
        <v>29</v>
      </c>
      <c r="J13" s="32">
        <v>25</v>
      </c>
      <c r="K13" s="13">
        <f>SUM(G13:J13)</f>
        <v>75</v>
      </c>
      <c r="L13" s="13">
        <v>13</v>
      </c>
      <c r="M13" s="15">
        <v>31.7</v>
      </c>
      <c r="N13" s="16">
        <f>RANK(M13,M11:M48)</f>
        <v>1</v>
      </c>
    </row>
    <row r="14" spans="1:14" ht="16.5" thickBot="1">
      <c r="A14" s="11">
        <v>4</v>
      </c>
      <c r="B14" s="12" t="s">
        <v>15</v>
      </c>
      <c r="C14" s="12">
        <v>2</v>
      </c>
      <c r="D14" s="12">
        <v>2</v>
      </c>
      <c r="E14" s="12">
        <v>2</v>
      </c>
      <c r="F14" s="12">
        <v>2</v>
      </c>
      <c r="G14" s="91">
        <v>30.5</v>
      </c>
      <c r="H14" s="13">
        <v>29.5</v>
      </c>
      <c r="I14" s="91">
        <v>25</v>
      </c>
      <c r="J14" s="13">
        <v>29</v>
      </c>
      <c r="K14" s="13">
        <f>SUM(G14:J15)</f>
        <v>144.5</v>
      </c>
      <c r="L14" s="13">
        <v>8</v>
      </c>
      <c r="M14" s="15">
        <v>26</v>
      </c>
      <c r="N14" s="16">
        <f>RANK(M14,M11:M48)</f>
        <v>2</v>
      </c>
    </row>
    <row r="15" spans="1:14" ht="16.5" thickBot="1">
      <c r="A15" s="11">
        <v>5</v>
      </c>
      <c r="B15" s="12" t="s">
        <v>16</v>
      </c>
      <c r="C15" s="19">
        <v>0</v>
      </c>
      <c r="D15" s="12">
        <v>1</v>
      </c>
      <c r="E15" s="12">
        <v>1</v>
      </c>
      <c r="F15" s="13">
        <v>1</v>
      </c>
      <c r="G15" s="13">
        <v>0</v>
      </c>
      <c r="H15" s="13">
        <v>4</v>
      </c>
      <c r="I15" s="13">
        <v>14</v>
      </c>
      <c r="J15" s="13">
        <v>12.5</v>
      </c>
      <c r="K15" s="13">
        <f>SUM(G15:J15)</f>
        <v>30.5</v>
      </c>
      <c r="L15" s="13">
        <v>1</v>
      </c>
      <c r="M15" s="15">
        <v>8.6</v>
      </c>
      <c r="N15" s="16">
        <f>RANK(M15,M11:M48)</f>
        <v>9</v>
      </c>
    </row>
    <row r="16" spans="1:14" ht="16.5" thickBot="1">
      <c r="A16" s="11">
        <v>6</v>
      </c>
      <c r="B16" s="12" t="s">
        <v>17</v>
      </c>
      <c r="C16" s="12">
        <v>2</v>
      </c>
      <c r="D16" s="12">
        <v>2</v>
      </c>
      <c r="E16" s="12">
        <v>1</v>
      </c>
      <c r="F16" s="12">
        <v>2</v>
      </c>
      <c r="G16" s="13">
        <v>9</v>
      </c>
      <c r="H16" s="13">
        <v>17</v>
      </c>
      <c r="I16" s="13">
        <v>11</v>
      </c>
      <c r="J16" s="13">
        <v>13</v>
      </c>
      <c r="K16" s="13">
        <f>SUM(G16:J16)</f>
        <v>50</v>
      </c>
      <c r="L16" s="13">
        <v>0</v>
      </c>
      <c r="M16" s="15">
        <v>7.1</v>
      </c>
      <c r="N16" s="16">
        <f>RANK(M16,M11:M48)</f>
        <v>12</v>
      </c>
    </row>
    <row r="17" spans="1:14" ht="16.5" thickBot="1">
      <c r="A17" s="11">
        <v>7</v>
      </c>
      <c r="B17" s="12" t="s">
        <v>18</v>
      </c>
      <c r="C17" s="12">
        <v>1</v>
      </c>
      <c r="D17" s="12">
        <v>2</v>
      </c>
      <c r="E17" s="12">
        <v>1</v>
      </c>
      <c r="F17" s="12">
        <v>1</v>
      </c>
      <c r="G17" s="13">
        <v>10</v>
      </c>
      <c r="H17" s="13">
        <v>10</v>
      </c>
      <c r="I17" s="13">
        <v>17</v>
      </c>
      <c r="J17" s="13">
        <v>16</v>
      </c>
      <c r="K17" s="13">
        <f>SUM(G17:J17)</f>
        <v>53</v>
      </c>
      <c r="L17" s="13">
        <v>3</v>
      </c>
      <c r="M17" s="15">
        <v>13.6</v>
      </c>
      <c r="N17" s="16">
        <f>RANK(M17,M11:M48)</f>
        <v>6</v>
      </c>
    </row>
    <row r="18" spans="1:14" ht="16.5" thickBot="1">
      <c r="A18" s="11">
        <v>8</v>
      </c>
      <c r="B18" s="12" t="s">
        <v>19</v>
      </c>
      <c r="C18" s="12">
        <v>1</v>
      </c>
      <c r="D18" s="19">
        <v>0</v>
      </c>
      <c r="E18" s="12">
        <v>1</v>
      </c>
      <c r="F18" s="12">
        <v>1</v>
      </c>
      <c r="G18" s="13">
        <v>1</v>
      </c>
      <c r="H18" s="13">
        <v>0</v>
      </c>
      <c r="I18" s="13">
        <v>12</v>
      </c>
      <c r="J18" s="13">
        <v>3</v>
      </c>
      <c r="K18" s="13">
        <f>SUM(G18:J18)</f>
        <v>16</v>
      </c>
      <c r="L18" s="13">
        <v>0</v>
      </c>
      <c r="M18" s="15">
        <f>AVERAGE(G18:J18)</f>
        <v>4</v>
      </c>
      <c r="N18" s="16">
        <f>RANK(M18,M11:M48)</f>
        <v>24</v>
      </c>
    </row>
    <row r="19" spans="1:14" ht="16.5" thickBot="1">
      <c r="A19" s="11">
        <v>9</v>
      </c>
      <c r="B19" s="12" t="s">
        <v>20</v>
      </c>
      <c r="C19" s="22"/>
      <c r="D19" s="22"/>
      <c r="E19" s="22">
        <v>1</v>
      </c>
      <c r="F19" s="13">
        <v>1</v>
      </c>
      <c r="G19" s="13">
        <v>0</v>
      </c>
      <c r="H19" s="13">
        <v>0</v>
      </c>
      <c r="I19" s="13">
        <v>10</v>
      </c>
      <c r="J19" s="91">
        <v>24</v>
      </c>
      <c r="K19" s="13">
        <f>SUM(G19:J19)</f>
        <v>34</v>
      </c>
      <c r="L19" s="13">
        <v>3</v>
      </c>
      <c r="M19" s="15">
        <v>20</v>
      </c>
      <c r="N19" s="97">
        <f>RANK(M19,M11:M48)</f>
        <v>3</v>
      </c>
    </row>
    <row r="20" spans="1:14" ht="16.5" thickBot="1">
      <c r="A20" s="11">
        <v>10</v>
      </c>
      <c r="B20" s="12" t="s">
        <v>21</v>
      </c>
      <c r="C20" s="15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56">
        <v>0</v>
      </c>
      <c r="N20" s="157">
        <v>38</v>
      </c>
    </row>
    <row r="21" spans="1:14" ht="16.5" thickBot="1">
      <c r="A21" s="11">
        <v>11</v>
      </c>
      <c r="B21" s="12" t="s">
        <v>22</v>
      </c>
      <c r="C21" s="12">
        <v>1</v>
      </c>
      <c r="D21" s="12">
        <v>1</v>
      </c>
      <c r="E21" s="12">
        <v>1</v>
      </c>
      <c r="F21" s="13">
        <v>1</v>
      </c>
      <c r="G21" s="32">
        <v>25</v>
      </c>
      <c r="H21" s="13">
        <v>5</v>
      </c>
      <c r="I21" s="13">
        <v>7</v>
      </c>
      <c r="J21" s="13">
        <v>6</v>
      </c>
      <c r="K21" s="13">
        <f aca="true" t="shared" si="0" ref="K21:K39">SUM(G21:J21)</f>
        <v>43</v>
      </c>
      <c r="L21" s="13">
        <v>5</v>
      </c>
      <c r="M21" s="15">
        <v>15.7</v>
      </c>
      <c r="N21" s="16">
        <f>RANK(M21,M11:M48)</f>
        <v>5</v>
      </c>
    </row>
    <row r="22" spans="1:14" ht="16.5" thickBot="1">
      <c r="A22" s="11">
        <v>12</v>
      </c>
      <c r="B22" s="12" t="s">
        <v>23</v>
      </c>
      <c r="C22" s="19">
        <v>0</v>
      </c>
      <c r="D22" s="13">
        <v>2</v>
      </c>
      <c r="E22" s="19">
        <v>0</v>
      </c>
      <c r="F22" s="19">
        <v>0</v>
      </c>
      <c r="G22" s="13">
        <v>0</v>
      </c>
      <c r="H22" s="13">
        <v>4</v>
      </c>
      <c r="I22" s="13">
        <v>0</v>
      </c>
      <c r="J22" s="13">
        <v>0</v>
      </c>
      <c r="K22" s="13">
        <f t="shared" si="0"/>
        <v>4</v>
      </c>
      <c r="L22" s="13">
        <v>0</v>
      </c>
      <c r="M22" s="15">
        <v>2</v>
      </c>
      <c r="N22" s="16">
        <f>RANK(M22,M11:M48)</f>
        <v>31</v>
      </c>
    </row>
    <row r="23" spans="1:14" ht="16.5" thickBot="1">
      <c r="A23" s="11">
        <v>13</v>
      </c>
      <c r="B23" s="12" t="s">
        <v>24</v>
      </c>
      <c r="C23" s="22"/>
      <c r="D23" s="22">
        <v>1</v>
      </c>
      <c r="E23" s="12">
        <v>1</v>
      </c>
      <c r="F23" s="12">
        <v>1</v>
      </c>
      <c r="G23" s="13">
        <v>0</v>
      </c>
      <c r="H23" s="13">
        <v>1</v>
      </c>
      <c r="I23" s="13">
        <v>5.5</v>
      </c>
      <c r="J23" s="13">
        <v>5</v>
      </c>
      <c r="K23" s="13">
        <f t="shared" si="0"/>
        <v>11.5</v>
      </c>
      <c r="L23" s="13">
        <v>0</v>
      </c>
      <c r="M23" s="15">
        <v>3.8</v>
      </c>
      <c r="N23" s="16">
        <f>RANK(M23,M11:M48)</f>
        <v>26</v>
      </c>
    </row>
    <row r="24" spans="1:14" ht="16.5" thickBot="1">
      <c r="A24" s="11">
        <v>14</v>
      </c>
      <c r="B24" s="12" t="s">
        <v>25</v>
      </c>
      <c r="C24" s="12">
        <v>1</v>
      </c>
      <c r="D24" s="12">
        <v>1</v>
      </c>
      <c r="E24" s="12">
        <v>1</v>
      </c>
      <c r="F24" s="12">
        <v>1</v>
      </c>
      <c r="G24" s="13">
        <v>5.5</v>
      </c>
      <c r="H24" s="13">
        <v>0</v>
      </c>
      <c r="I24" s="13">
        <v>6</v>
      </c>
      <c r="J24" s="13">
        <v>6</v>
      </c>
      <c r="K24" s="13">
        <f t="shared" si="0"/>
        <v>17.5</v>
      </c>
      <c r="L24" s="13">
        <v>0</v>
      </c>
      <c r="M24" s="15">
        <v>4.3</v>
      </c>
      <c r="N24" s="16">
        <f>RANK(M24,M11:M48)</f>
        <v>20</v>
      </c>
    </row>
    <row r="25" spans="1:14" ht="16.5" thickBot="1">
      <c r="A25" s="11">
        <v>15</v>
      </c>
      <c r="B25" s="12" t="s">
        <v>26</v>
      </c>
      <c r="C25" s="12">
        <v>1</v>
      </c>
      <c r="D25" s="12">
        <v>1</v>
      </c>
      <c r="E25" s="12">
        <v>1</v>
      </c>
      <c r="F25" s="12">
        <v>1</v>
      </c>
      <c r="G25" s="13">
        <v>2.5</v>
      </c>
      <c r="H25" s="13">
        <v>3</v>
      </c>
      <c r="I25" s="13">
        <v>7</v>
      </c>
      <c r="J25" s="13">
        <v>13</v>
      </c>
      <c r="K25" s="13">
        <f t="shared" si="0"/>
        <v>25.5</v>
      </c>
      <c r="L25" s="13">
        <v>0</v>
      </c>
      <c r="M25" s="15">
        <v>6.3</v>
      </c>
      <c r="N25" s="16">
        <f>RANK(M25,M11:M48)</f>
        <v>15</v>
      </c>
    </row>
    <row r="26" spans="1:14" ht="16.5" thickBot="1">
      <c r="A26" s="11">
        <v>16</v>
      </c>
      <c r="B26" s="12" t="s">
        <v>27</v>
      </c>
      <c r="C26" s="12">
        <v>1</v>
      </c>
      <c r="D26" s="12">
        <v>1</v>
      </c>
      <c r="E26" s="12">
        <v>1</v>
      </c>
      <c r="F26" s="158">
        <v>1</v>
      </c>
      <c r="G26" s="13">
        <v>3</v>
      </c>
      <c r="H26" s="95">
        <v>11</v>
      </c>
      <c r="I26" s="13">
        <v>9</v>
      </c>
      <c r="J26" s="13">
        <v>13</v>
      </c>
      <c r="K26" s="13">
        <f t="shared" si="0"/>
        <v>36</v>
      </c>
      <c r="L26" s="13">
        <v>1</v>
      </c>
      <c r="M26" s="15">
        <v>10</v>
      </c>
      <c r="N26" s="16">
        <f>RANK(M26,M11:M48)</f>
        <v>7</v>
      </c>
    </row>
    <row r="27" spans="1:14" ht="16.5" thickBot="1">
      <c r="A27" s="11">
        <v>17</v>
      </c>
      <c r="B27" s="12" t="s">
        <v>28</v>
      </c>
      <c r="C27" s="12">
        <v>1</v>
      </c>
      <c r="D27" s="13">
        <v>1</v>
      </c>
      <c r="E27" s="19">
        <v>0</v>
      </c>
      <c r="F27" s="13">
        <v>1</v>
      </c>
      <c r="G27" s="13">
        <v>6</v>
      </c>
      <c r="H27" s="13">
        <v>10</v>
      </c>
      <c r="I27" s="13">
        <v>0</v>
      </c>
      <c r="J27" s="13">
        <v>17</v>
      </c>
      <c r="K27" s="13">
        <f t="shared" si="0"/>
        <v>33</v>
      </c>
      <c r="L27" s="13">
        <v>0</v>
      </c>
      <c r="M27" s="15">
        <v>8.2</v>
      </c>
      <c r="N27" s="16">
        <f>RANK(M27,M11:M48)</f>
        <v>10</v>
      </c>
    </row>
    <row r="28" spans="1:14" ht="16.5" thickBot="1">
      <c r="A28" s="11">
        <v>18</v>
      </c>
      <c r="B28" s="12" t="s">
        <v>29</v>
      </c>
      <c r="C28" s="12">
        <v>1</v>
      </c>
      <c r="D28" s="13">
        <v>1</v>
      </c>
      <c r="E28" s="13">
        <v>1</v>
      </c>
      <c r="F28" s="13">
        <v>1</v>
      </c>
      <c r="G28" s="13">
        <v>1.5</v>
      </c>
      <c r="H28" s="13">
        <v>1</v>
      </c>
      <c r="I28" s="13">
        <v>0.5</v>
      </c>
      <c r="J28" s="13">
        <v>2</v>
      </c>
      <c r="K28" s="13">
        <f t="shared" si="0"/>
        <v>5</v>
      </c>
      <c r="L28" s="13">
        <v>0</v>
      </c>
      <c r="M28" s="15">
        <v>1.2</v>
      </c>
      <c r="N28" s="16">
        <f>RANK(M28,M11:M48)</f>
        <v>33</v>
      </c>
    </row>
    <row r="29" spans="1:14" ht="16.5" thickBot="1">
      <c r="A29" s="11">
        <v>19</v>
      </c>
      <c r="B29" s="12" t="s">
        <v>30</v>
      </c>
      <c r="C29" s="12">
        <v>2</v>
      </c>
      <c r="D29" s="19">
        <v>0</v>
      </c>
      <c r="E29" s="13">
        <v>1</v>
      </c>
      <c r="F29" s="19">
        <v>0</v>
      </c>
      <c r="G29" s="13">
        <v>14</v>
      </c>
      <c r="H29" s="13">
        <v>0</v>
      </c>
      <c r="I29" s="13">
        <v>1</v>
      </c>
      <c r="J29" s="13">
        <v>0</v>
      </c>
      <c r="K29" s="13">
        <f t="shared" si="0"/>
        <v>15</v>
      </c>
      <c r="L29" s="13">
        <v>0</v>
      </c>
      <c r="M29" s="15">
        <v>3</v>
      </c>
      <c r="N29" s="16">
        <f>RANK(M29,M11:M48)</f>
        <v>27</v>
      </c>
    </row>
    <row r="30" spans="1:14" ht="16.5" thickBot="1">
      <c r="A30" s="11">
        <v>20</v>
      </c>
      <c r="B30" s="12" t="s">
        <v>31</v>
      </c>
      <c r="C30" s="19">
        <v>0</v>
      </c>
      <c r="D30" s="13">
        <v>1</v>
      </c>
      <c r="E30" s="13">
        <v>1</v>
      </c>
      <c r="F30" s="13">
        <v>1</v>
      </c>
      <c r="G30" s="13">
        <v>0</v>
      </c>
      <c r="H30" s="13">
        <v>8</v>
      </c>
      <c r="I30" s="13">
        <v>13</v>
      </c>
      <c r="J30" s="13">
        <v>3</v>
      </c>
      <c r="K30" s="13">
        <f t="shared" si="0"/>
        <v>24</v>
      </c>
      <c r="L30" s="13">
        <v>0</v>
      </c>
      <c r="M30" s="15">
        <f>AVERAGE(G30:J30)</f>
        <v>6</v>
      </c>
      <c r="N30" s="16">
        <f>RANK(M30,M11:M48)</f>
        <v>17</v>
      </c>
    </row>
    <row r="31" spans="1:14" ht="16.5" thickBot="1">
      <c r="A31" s="11">
        <v>21</v>
      </c>
      <c r="B31" s="12" t="s">
        <v>32</v>
      </c>
      <c r="C31" s="19">
        <v>0</v>
      </c>
      <c r="D31" s="12">
        <v>1</v>
      </c>
      <c r="E31" s="12">
        <v>1</v>
      </c>
      <c r="F31" s="12">
        <v>1</v>
      </c>
      <c r="G31" s="13">
        <v>0</v>
      </c>
      <c r="H31" s="13">
        <v>1</v>
      </c>
      <c r="I31" s="13">
        <v>8</v>
      </c>
      <c r="J31" s="13">
        <v>7.5</v>
      </c>
      <c r="K31" s="13">
        <f t="shared" si="0"/>
        <v>16.5</v>
      </c>
      <c r="L31" s="13">
        <v>0</v>
      </c>
      <c r="M31" s="15">
        <v>4.1</v>
      </c>
      <c r="N31" s="16">
        <f>RANK(M42,M11:M48)</f>
        <v>24</v>
      </c>
    </row>
    <row r="32" spans="1:14" ht="16.5" thickBot="1">
      <c r="A32" s="11">
        <v>22</v>
      </c>
      <c r="B32" s="12" t="s">
        <v>33</v>
      </c>
      <c r="C32" s="12">
        <v>1</v>
      </c>
      <c r="D32" s="12">
        <v>1</v>
      </c>
      <c r="E32" s="12">
        <v>1</v>
      </c>
      <c r="F32" s="12">
        <v>1</v>
      </c>
      <c r="G32" s="13">
        <v>4.5</v>
      </c>
      <c r="H32" s="13">
        <v>5</v>
      </c>
      <c r="I32" s="13">
        <v>7</v>
      </c>
      <c r="J32" s="13">
        <v>11</v>
      </c>
      <c r="K32" s="13">
        <f t="shared" si="0"/>
        <v>27.5</v>
      </c>
      <c r="L32" s="13">
        <v>0</v>
      </c>
      <c r="M32" s="15">
        <v>6.8</v>
      </c>
      <c r="N32" s="16">
        <f>RANK(M32,M11:M48)</f>
        <v>13</v>
      </c>
    </row>
    <row r="33" spans="1:14" ht="16.5" thickBot="1">
      <c r="A33" s="11">
        <v>23</v>
      </c>
      <c r="B33" s="12" t="s">
        <v>34</v>
      </c>
      <c r="C33" s="12">
        <v>2</v>
      </c>
      <c r="D33" s="12">
        <v>1</v>
      </c>
      <c r="E33" s="34">
        <v>0</v>
      </c>
      <c r="F33" s="19">
        <v>0</v>
      </c>
      <c r="G33" s="13">
        <v>22</v>
      </c>
      <c r="H33" s="13">
        <v>5</v>
      </c>
      <c r="I33" s="13">
        <v>0</v>
      </c>
      <c r="J33" s="13">
        <v>0</v>
      </c>
      <c r="K33" s="13">
        <f t="shared" si="0"/>
        <v>27</v>
      </c>
      <c r="L33" s="13">
        <v>0</v>
      </c>
      <c r="M33" s="15">
        <v>5.4</v>
      </c>
      <c r="N33" s="16">
        <f>RANK(M33,M11:M48)</f>
        <v>18</v>
      </c>
    </row>
    <row r="34" spans="1:14" ht="16.5" thickBot="1">
      <c r="A34" s="11">
        <v>24</v>
      </c>
      <c r="B34" s="12" t="s">
        <v>35</v>
      </c>
      <c r="C34" s="12">
        <v>1</v>
      </c>
      <c r="D34" s="12">
        <v>1</v>
      </c>
      <c r="E34" s="22"/>
      <c r="F34" s="12">
        <v>1</v>
      </c>
      <c r="G34" s="13">
        <v>4.5</v>
      </c>
      <c r="H34" s="13">
        <v>4</v>
      </c>
      <c r="I34" s="13">
        <v>0</v>
      </c>
      <c r="J34" s="13">
        <v>11.5</v>
      </c>
      <c r="K34" s="13">
        <f t="shared" si="0"/>
        <v>20</v>
      </c>
      <c r="L34" s="13">
        <v>0</v>
      </c>
      <c r="M34" s="15">
        <v>6.6</v>
      </c>
      <c r="N34" s="16">
        <f>RANK(M34,M11:M48)</f>
        <v>14</v>
      </c>
    </row>
    <row r="35" spans="1:14" ht="16.5" thickBot="1">
      <c r="A35" s="11">
        <v>25</v>
      </c>
      <c r="B35" s="12" t="s">
        <v>36</v>
      </c>
      <c r="C35" s="12">
        <v>1</v>
      </c>
      <c r="D35" s="13">
        <v>1</v>
      </c>
      <c r="E35" s="12">
        <v>1</v>
      </c>
      <c r="F35" s="22"/>
      <c r="G35" s="13">
        <v>7</v>
      </c>
      <c r="H35" s="28">
        <v>0</v>
      </c>
      <c r="I35" s="13">
        <v>11.5</v>
      </c>
      <c r="J35" s="13">
        <v>0</v>
      </c>
      <c r="K35" s="13">
        <f t="shared" si="0"/>
        <v>18.5</v>
      </c>
      <c r="L35" s="13">
        <v>0</v>
      </c>
      <c r="M35" s="15">
        <v>6.1</v>
      </c>
      <c r="N35" s="16">
        <f>RANK(M35,M11:M48)</f>
        <v>16</v>
      </c>
    </row>
    <row r="36" spans="1:14" ht="16.5" thickBot="1">
      <c r="A36" s="11">
        <v>26</v>
      </c>
      <c r="B36" s="12" t="s">
        <v>37</v>
      </c>
      <c r="C36" s="12">
        <v>1</v>
      </c>
      <c r="D36" s="158">
        <v>1</v>
      </c>
      <c r="E36" s="12">
        <v>1</v>
      </c>
      <c r="F36" s="19">
        <v>0</v>
      </c>
      <c r="G36" s="13">
        <v>1</v>
      </c>
      <c r="H36" s="13">
        <v>5</v>
      </c>
      <c r="I36" s="13">
        <v>6</v>
      </c>
      <c r="J36" s="13">
        <v>0</v>
      </c>
      <c r="K36" s="13">
        <f t="shared" si="0"/>
        <v>12</v>
      </c>
      <c r="L36" s="13">
        <v>0</v>
      </c>
      <c r="M36" s="15">
        <f>AVERAGE(G36:J36)</f>
        <v>3</v>
      </c>
      <c r="N36" s="16">
        <f>RANK(M36,M11:M48)</f>
        <v>27</v>
      </c>
    </row>
    <row r="37" spans="1:14" ht="16.5" thickBot="1">
      <c r="A37" s="11">
        <v>27</v>
      </c>
      <c r="B37" s="12" t="s">
        <v>38</v>
      </c>
      <c r="C37" s="12">
        <v>1</v>
      </c>
      <c r="D37" s="12">
        <v>1</v>
      </c>
      <c r="E37" s="12">
        <v>1</v>
      </c>
      <c r="F37" s="12">
        <v>1</v>
      </c>
      <c r="G37" s="13">
        <v>2</v>
      </c>
      <c r="H37" s="13">
        <v>1</v>
      </c>
      <c r="I37" s="13">
        <v>4</v>
      </c>
      <c r="J37" s="13">
        <v>10</v>
      </c>
      <c r="K37" s="13">
        <f t="shared" si="0"/>
        <v>17</v>
      </c>
      <c r="L37" s="13">
        <v>0</v>
      </c>
      <c r="M37" s="15">
        <v>4.2</v>
      </c>
      <c r="N37" s="16">
        <f>RANK(M37,M11:M48)</f>
        <v>21</v>
      </c>
    </row>
    <row r="38" spans="1:14" ht="16.5" thickBot="1">
      <c r="A38" s="11">
        <v>28</v>
      </c>
      <c r="B38" s="12" t="s">
        <v>39</v>
      </c>
      <c r="C38" s="22"/>
      <c r="D38" s="12">
        <v>1</v>
      </c>
      <c r="E38" s="12">
        <v>1</v>
      </c>
      <c r="F38" s="22"/>
      <c r="G38" s="13">
        <v>0</v>
      </c>
      <c r="H38" s="13">
        <v>4</v>
      </c>
      <c r="I38" s="13">
        <v>1</v>
      </c>
      <c r="J38" s="13">
        <v>0</v>
      </c>
      <c r="K38" s="13">
        <f t="shared" si="0"/>
        <v>5</v>
      </c>
      <c r="L38" s="13">
        <v>0</v>
      </c>
      <c r="M38" s="15">
        <v>2.5</v>
      </c>
      <c r="N38" s="16">
        <f>RANK(M38,M11:M48)</f>
        <v>29</v>
      </c>
    </row>
    <row r="39" spans="1:14" ht="16.5" thickBot="1">
      <c r="A39" s="11">
        <v>29</v>
      </c>
      <c r="B39" s="12" t="s">
        <v>40</v>
      </c>
      <c r="C39" s="12">
        <v>1</v>
      </c>
      <c r="D39" s="12">
        <v>1</v>
      </c>
      <c r="E39" s="12">
        <v>1</v>
      </c>
      <c r="F39" s="12">
        <v>1</v>
      </c>
      <c r="G39" s="13">
        <v>2.5</v>
      </c>
      <c r="H39" s="13">
        <v>2</v>
      </c>
      <c r="I39" s="13">
        <v>7</v>
      </c>
      <c r="J39" s="95">
        <v>17.5</v>
      </c>
      <c r="K39" s="13">
        <f t="shared" si="0"/>
        <v>29</v>
      </c>
      <c r="L39" s="13">
        <v>1</v>
      </c>
      <c r="M39" s="15">
        <v>4.2</v>
      </c>
      <c r="N39" s="16">
        <f>RANK(M39,M11:M48)</f>
        <v>21</v>
      </c>
    </row>
    <row r="40" spans="1:14" ht="16.5" thickBot="1">
      <c r="A40" s="11">
        <v>30</v>
      </c>
      <c r="B40" s="12" t="s">
        <v>41</v>
      </c>
      <c r="C40" s="158">
        <v>1</v>
      </c>
      <c r="D40" s="19">
        <v>0</v>
      </c>
      <c r="E40" s="19">
        <v>0</v>
      </c>
      <c r="F40" s="159">
        <v>0</v>
      </c>
      <c r="G40" s="13">
        <v>1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15">
        <f>AVERAGE(G40:K40)</f>
        <v>0.4</v>
      </c>
      <c r="N40" s="16">
        <f>RANK(M40,M11:M48)</f>
        <v>34</v>
      </c>
    </row>
    <row r="41" spans="1:14" ht="16.5" thickBot="1">
      <c r="A41" s="11">
        <v>31</v>
      </c>
      <c r="B41" s="12" t="s">
        <v>42</v>
      </c>
      <c r="C41" s="28">
        <v>1</v>
      </c>
      <c r="D41" s="19">
        <v>0</v>
      </c>
      <c r="E41" s="12"/>
      <c r="F41" s="12"/>
      <c r="G41" s="13">
        <v>4</v>
      </c>
      <c r="H41" s="13">
        <v>0</v>
      </c>
      <c r="I41" s="13"/>
      <c r="J41" s="13"/>
      <c r="K41" s="13">
        <v>4</v>
      </c>
      <c r="L41" s="13">
        <v>0</v>
      </c>
      <c r="M41" s="15">
        <v>2</v>
      </c>
      <c r="N41" s="97">
        <f>RANK(M41,M11:M48)</f>
        <v>31</v>
      </c>
    </row>
    <row r="42" spans="1:14" ht="16.5" thickBot="1">
      <c r="A42" s="11">
        <v>32</v>
      </c>
      <c r="B42" s="12" t="s">
        <v>43</v>
      </c>
      <c r="C42" s="13">
        <v>1</v>
      </c>
      <c r="D42" s="19">
        <v>0</v>
      </c>
      <c r="E42" s="12"/>
      <c r="F42" s="12"/>
      <c r="G42" s="13">
        <v>8</v>
      </c>
      <c r="H42" s="13">
        <v>0</v>
      </c>
      <c r="I42" s="13"/>
      <c r="J42" s="13"/>
      <c r="K42" s="13">
        <v>8</v>
      </c>
      <c r="L42" s="13">
        <v>0</v>
      </c>
      <c r="M42" s="15">
        <v>4</v>
      </c>
      <c r="N42" s="16">
        <f>RANK(M42,M11:M48)</f>
        <v>24</v>
      </c>
    </row>
    <row r="43" spans="1:14" ht="17.25" customHeight="1" thickBot="1">
      <c r="A43" s="11">
        <v>33</v>
      </c>
      <c r="B43" s="12" t="s">
        <v>44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70"/>
      <c r="N43" s="160">
        <v>38</v>
      </c>
    </row>
    <row r="44" spans="1:14" ht="16.5" thickBot="1">
      <c r="A44" s="11">
        <v>34</v>
      </c>
      <c r="B44" s="12" t="s">
        <v>45</v>
      </c>
      <c r="C44" s="22"/>
      <c r="D44" s="13">
        <v>1</v>
      </c>
      <c r="E44" s="12"/>
      <c r="F44" s="12"/>
      <c r="G44" s="13">
        <v>0</v>
      </c>
      <c r="H44" s="13">
        <v>5</v>
      </c>
      <c r="I44" s="13"/>
      <c r="J44" s="13">
        <v>5</v>
      </c>
      <c r="K44" s="13"/>
      <c r="L44" s="13">
        <v>0</v>
      </c>
      <c r="M44" s="15">
        <v>5</v>
      </c>
      <c r="N44" s="97">
        <f>RANK(M44,M11:M48)</f>
        <v>19</v>
      </c>
    </row>
    <row r="45" spans="1:14" ht="16.5" thickBot="1">
      <c r="A45" s="11">
        <v>35</v>
      </c>
      <c r="B45" s="12" t="s">
        <v>46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70">
        <v>0</v>
      </c>
      <c r="N45" s="160">
        <v>38</v>
      </c>
    </row>
    <row r="46" spans="1:14" ht="16.5" thickBot="1">
      <c r="A46" s="11">
        <v>36</v>
      </c>
      <c r="B46" s="12" t="s">
        <v>47</v>
      </c>
      <c r="C46" s="24"/>
      <c r="D46" s="12">
        <v>1</v>
      </c>
      <c r="E46" s="12"/>
      <c r="F46" s="12"/>
      <c r="G46" s="13">
        <v>0</v>
      </c>
      <c r="H46" s="13">
        <v>5</v>
      </c>
      <c r="I46" s="13"/>
      <c r="J46" s="13">
        <v>5</v>
      </c>
      <c r="K46" s="13"/>
      <c r="L46" s="13">
        <v>0</v>
      </c>
      <c r="M46" s="15">
        <v>2.5</v>
      </c>
      <c r="N46" s="97">
        <f>RANK(M46,M11:M48)</f>
        <v>29</v>
      </c>
    </row>
    <row r="47" spans="1:14" ht="16.5" thickBot="1">
      <c r="A47" s="11">
        <v>37</v>
      </c>
      <c r="B47" s="12" t="s">
        <v>48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70">
        <v>0</v>
      </c>
      <c r="N47" s="160">
        <v>38</v>
      </c>
    </row>
    <row r="48" spans="1:14" ht="16.5" thickBot="1">
      <c r="A48" s="11">
        <v>38</v>
      </c>
      <c r="B48" s="12" t="s">
        <v>49</v>
      </c>
      <c r="C48" s="12">
        <v>1</v>
      </c>
      <c r="D48" s="12">
        <v>1</v>
      </c>
      <c r="E48" s="12"/>
      <c r="F48" s="12"/>
      <c r="G48" s="13">
        <v>9</v>
      </c>
      <c r="H48" s="13">
        <v>10</v>
      </c>
      <c r="I48" s="13"/>
      <c r="J48" s="13">
        <v>19</v>
      </c>
      <c r="K48" s="13"/>
      <c r="L48" s="13">
        <v>0</v>
      </c>
      <c r="M48" s="15">
        <v>9.5</v>
      </c>
      <c r="N48" s="97">
        <f>RANK(M48,M11:M48)</f>
        <v>8</v>
      </c>
    </row>
    <row r="49" ht="15">
      <c r="N49" s="114"/>
    </row>
    <row r="50" spans="2:12" ht="18.75">
      <c r="B50" s="38" t="s">
        <v>50</v>
      </c>
      <c r="C50" s="39"/>
      <c r="D50" s="256" t="s">
        <v>51</v>
      </c>
      <c r="E50" s="256"/>
      <c r="F50" s="256"/>
      <c r="G50" s="256"/>
      <c r="H50" s="256"/>
      <c r="I50" s="256"/>
      <c r="J50" s="256"/>
      <c r="K50" s="256"/>
      <c r="L50" s="256"/>
    </row>
    <row r="51" spans="3:12" ht="12.75">
      <c r="C51" s="27"/>
      <c r="D51" s="256" t="s">
        <v>52</v>
      </c>
      <c r="E51" s="256"/>
      <c r="F51" s="256"/>
      <c r="G51" s="256"/>
      <c r="H51" s="256"/>
      <c r="I51" s="256"/>
      <c r="J51" s="256"/>
      <c r="K51" s="256"/>
      <c r="L51" s="256"/>
    </row>
    <row r="52" spans="3:12" ht="12.75">
      <c r="C52" s="161"/>
      <c r="D52" s="256" t="s">
        <v>53</v>
      </c>
      <c r="E52" s="256"/>
      <c r="F52" s="256"/>
      <c r="G52" s="256"/>
      <c r="H52" s="256"/>
      <c r="I52" s="256"/>
      <c r="J52" s="256"/>
      <c r="K52" s="256"/>
      <c r="L52" s="256"/>
    </row>
    <row r="53" spans="3:12" ht="12.75">
      <c r="C53" s="161"/>
      <c r="D53" s="256" t="s">
        <v>54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161"/>
      <c r="D54" s="256" t="s">
        <v>55</v>
      </c>
      <c r="E54" s="256"/>
      <c r="F54" s="256"/>
      <c r="G54" s="256"/>
      <c r="H54" s="256"/>
      <c r="I54" s="256"/>
      <c r="J54" s="256"/>
      <c r="K54" s="256"/>
      <c r="L54" s="256"/>
    </row>
    <row r="57" spans="1:16" ht="19.5" thickBot="1">
      <c r="A57" s="244" t="s">
        <v>56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</row>
    <row r="58" spans="1:16" ht="16.5" thickBot="1">
      <c r="A58" s="118" t="s">
        <v>57</v>
      </c>
      <c r="B58" s="119" t="s">
        <v>58</v>
      </c>
      <c r="C58" s="120" t="s">
        <v>59</v>
      </c>
      <c r="D58" s="257" t="s">
        <v>60</v>
      </c>
      <c r="E58" s="258"/>
      <c r="F58" s="258"/>
      <c r="G58" s="259"/>
      <c r="H58" s="48" t="s">
        <v>61</v>
      </c>
      <c r="I58" s="260" t="s">
        <v>6</v>
      </c>
      <c r="J58" s="260"/>
      <c r="K58" s="260"/>
      <c r="L58" s="260"/>
      <c r="M58" s="260"/>
      <c r="N58" s="261" t="s">
        <v>62</v>
      </c>
      <c r="O58" s="262"/>
      <c r="P58" s="2"/>
    </row>
    <row r="59" spans="1:16" ht="42" customHeight="1" thickBot="1">
      <c r="A59" s="121">
        <v>1</v>
      </c>
      <c r="B59" s="122" t="s">
        <v>169</v>
      </c>
      <c r="C59" s="61">
        <v>8</v>
      </c>
      <c r="D59" s="269">
        <v>25</v>
      </c>
      <c r="E59" s="269"/>
      <c r="F59" s="269"/>
      <c r="G59" s="269"/>
      <c r="H59" s="58" t="s">
        <v>64</v>
      </c>
      <c r="I59" s="270" t="s">
        <v>22</v>
      </c>
      <c r="J59" s="270"/>
      <c r="K59" s="270"/>
      <c r="L59" s="270"/>
      <c r="M59" s="270"/>
      <c r="N59" s="270" t="s">
        <v>170</v>
      </c>
      <c r="O59" s="270"/>
      <c r="P59" s="2"/>
    </row>
    <row r="60" spans="1:16" ht="36" customHeight="1" thickBot="1">
      <c r="A60" s="121">
        <v>2</v>
      </c>
      <c r="B60" s="122" t="s">
        <v>171</v>
      </c>
      <c r="C60" s="61">
        <v>9</v>
      </c>
      <c r="D60" s="269">
        <v>29.5</v>
      </c>
      <c r="E60" s="269"/>
      <c r="F60" s="269"/>
      <c r="G60" s="269"/>
      <c r="H60" s="58" t="s">
        <v>64</v>
      </c>
      <c r="I60" s="270" t="s">
        <v>15</v>
      </c>
      <c r="J60" s="270"/>
      <c r="K60" s="270"/>
      <c r="L60" s="270"/>
      <c r="M60" s="270"/>
      <c r="N60" s="270" t="s">
        <v>172</v>
      </c>
      <c r="O60" s="270"/>
      <c r="P60" s="2"/>
    </row>
    <row r="61" spans="1:16" ht="36" customHeight="1" thickBot="1">
      <c r="A61" s="121">
        <v>3</v>
      </c>
      <c r="B61" s="122" t="s">
        <v>173</v>
      </c>
      <c r="C61" s="61">
        <v>10</v>
      </c>
      <c r="D61" s="269">
        <v>29</v>
      </c>
      <c r="E61" s="269"/>
      <c r="F61" s="269"/>
      <c r="G61" s="269"/>
      <c r="H61" s="58" t="s">
        <v>64</v>
      </c>
      <c r="I61" s="270" t="s">
        <v>14</v>
      </c>
      <c r="J61" s="270"/>
      <c r="K61" s="270"/>
      <c r="L61" s="270"/>
      <c r="M61" s="270"/>
      <c r="N61" s="270" t="s">
        <v>174</v>
      </c>
      <c r="O61" s="270"/>
      <c r="P61" s="2"/>
    </row>
    <row r="62" spans="1:16" ht="35.25" customHeight="1" thickBot="1">
      <c r="A62" s="121">
        <v>4</v>
      </c>
      <c r="B62" s="122" t="s">
        <v>175</v>
      </c>
      <c r="C62" s="61">
        <v>11</v>
      </c>
      <c r="D62" s="269">
        <v>25</v>
      </c>
      <c r="E62" s="269"/>
      <c r="F62" s="269"/>
      <c r="G62" s="269"/>
      <c r="H62" s="58" t="s">
        <v>64</v>
      </c>
      <c r="I62" s="270" t="s">
        <v>14</v>
      </c>
      <c r="J62" s="270"/>
      <c r="K62" s="270"/>
      <c r="L62" s="270"/>
      <c r="M62" s="270"/>
      <c r="N62" s="270" t="s">
        <v>174</v>
      </c>
      <c r="O62" s="270"/>
      <c r="P62" s="2"/>
    </row>
    <row r="64" spans="1:15" ht="15.75">
      <c r="A64" s="271" t="s">
        <v>176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>
      <c r="A66" s="271" t="s">
        <v>120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7" spans="1:15" ht="15.75">
      <c r="A67" s="271" t="s">
        <v>177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</row>
    <row r="68" spans="1:15" ht="15.75">
      <c r="A68" s="271" t="s">
        <v>178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</row>
    <row r="69" ht="12.75">
      <c r="E69" t="s">
        <v>179</v>
      </c>
    </row>
    <row r="70" ht="12.75">
      <c r="E70" t="s">
        <v>180</v>
      </c>
    </row>
    <row r="71" ht="12.75">
      <c r="E71" t="s">
        <v>181</v>
      </c>
    </row>
    <row r="74" ht="12.75">
      <c r="A74" t="s">
        <v>284</v>
      </c>
    </row>
  </sheetData>
  <sheetProtection/>
  <mergeCells count="38">
    <mergeCell ref="A64:O64"/>
    <mergeCell ref="A66:O66"/>
    <mergeCell ref="A67:O67"/>
    <mergeCell ref="A68:O68"/>
    <mergeCell ref="D61:G61"/>
    <mergeCell ref="I61:M61"/>
    <mergeCell ref="N61:O61"/>
    <mergeCell ref="D62:G62"/>
    <mergeCell ref="I62:M62"/>
    <mergeCell ref="N62:O62"/>
    <mergeCell ref="D59:G59"/>
    <mergeCell ref="I59:M59"/>
    <mergeCell ref="N59:O59"/>
    <mergeCell ref="D60:G60"/>
    <mergeCell ref="I60:M60"/>
    <mergeCell ref="N60:O60"/>
    <mergeCell ref="D53:L53"/>
    <mergeCell ref="D54:L54"/>
    <mergeCell ref="A57:P57"/>
    <mergeCell ref="D58:G58"/>
    <mergeCell ref="I58:M58"/>
    <mergeCell ref="N58:O58"/>
    <mergeCell ref="L9:L10"/>
    <mergeCell ref="M9:M10"/>
    <mergeCell ref="N9:N10"/>
    <mergeCell ref="D50:L50"/>
    <mergeCell ref="D51:L51"/>
    <mergeCell ref="D52:L52"/>
    <mergeCell ref="A1:N1"/>
    <mergeCell ref="A2:N2"/>
    <mergeCell ref="A3:N3"/>
    <mergeCell ref="A4:N4"/>
    <mergeCell ref="A6:B6"/>
    <mergeCell ref="A9:A10"/>
    <mergeCell ref="B9:B10"/>
    <mergeCell ref="C9:F9"/>
    <mergeCell ref="G9:J9"/>
    <mergeCell ref="K9: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78"/>
  <sheetViews>
    <sheetView zoomScalePageLayoutView="0" workbookViewId="0" topLeftCell="A79">
      <selection activeCell="A78" sqref="A78"/>
    </sheetView>
  </sheetViews>
  <sheetFormatPr defaultColWidth="9.140625" defaultRowHeight="12.75"/>
  <cols>
    <col min="1" max="1" width="4.140625" style="0" bestFit="1" customWidth="1"/>
    <col min="2" max="2" width="49.7109375" style="0" customWidth="1"/>
    <col min="3" max="3" width="4.7109375" style="0" customWidth="1"/>
    <col min="4" max="4" width="4.421875" style="0" customWidth="1"/>
    <col min="5" max="5" width="4.140625" style="0" customWidth="1"/>
    <col min="6" max="6" width="5.00390625" style="0" bestFit="1" customWidth="1"/>
    <col min="7" max="7" width="3.28125" style="0" bestFit="1" customWidth="1"/>
    <col min="8" max="8" width="3.8515625" style="0" bestFit="1" customWidth="1"/>
    <col min="9" max="9" width="10.8515625" style="0" bestFit="1" customWidth="1"/>
    <col min="10" max="10" width="11.28125" style="0" bestFit="1" customWidth="1"/>
    <col min="11" max="11" width="11.421875" style="0" bestFit="1" customWidth="1"/>
    <col min="12" max="12" width="5.7109375" style="0" bestFit="1" customWidth="1"/>
  </cols>
  <sheetData>
    <row r="1" spans="1:12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8.75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5.75">
      <c r="A4" s="243" t="s">
        <v>183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43" t="s">
        <v>4</v>
      </c>
      <c r="B6" s="243"/>
      <c r="C6" s="271" t="s">
        <v>133</v>
      </c>
      <c r="D6" s="271"/>
      <c r="E6" s="271"/>
      <c r="F6" s="84"/>
      <c r="G6" s="2">
        <v>1</v>
      </c>
      <c r="H6" s="2"/>
      <c r="I6" s="2"/>
      <c r="J6" s="2"/>
      <c r="K6" s="2"/>
      <c r="L6" s="2"/>
    </row>
    <row r="7" spans="1:12" ht="15.75">
      <c r="A7" s="2"/>
      <c r="B7" s="2"/>
      <c r="C7" s="3" t="s">
        <v>134</v>
      </c>
      <c r="D7" s="3"/>
      <c r="E7" s="3"/>
      <c r="F7" s="84"/>
      <c r="G7" s="2">
        <v>26</v>
      </c>
      <c r="H7" s="2"/>
      <c r="I7" s="2"/>
      <c r="J7" s="2"/>
      <c r="K7" s="2"/>
      <c r="L7" s="2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43"/>
      <c r="B9" s="243"/>
      <c r="C9" s="2"/>
      <c r="D9" s="243" t="s">
        <v>184</v>
      </c>
      <c r="E9" s="243"/>
      <c r="F9" s="84"/>
      <c r="G9" s="2"/>
      <c r="H9" s="2"/>
      <c r="I9" s="2"/>
      <c r="J9" s="2"/>
      <c r="K9" s="2"/>
      <c r="L9" s="2"/>
    </row>
    <row r="10" ht="13.5" thickBot="1"/>
    <row r="11" spans="1:12" ht="13.5" thickBot="1">
      <c r="A11" s="245" t="s">
        <v>5</v>
      </c>
      <c r="B11" s="245" t="s">
        <v>6</v>
      </c>
      <c r="C11" s="294"/>
      <c r="D11" s="294"/>
      <c r="E11" s="295"/>
      <c r="F11" s="294"/>
      <c r="G11" s="294"/>
      <c r="H11" s="294"/>
      <c r="I11" s="300" t="s">
        <v>8</v>
      </c>
      <c r="J11" s="300" t="s">
        <v>9</v>
      </c>
      <c r="K11" s="300" t="s">
        <v>10</v>
      </c>
      <c r="L11" s="300" t="s">
        <v>11</v>
      </c>
    </row>
    <row r="12" spans="1:12" ht="16.5" thickBot="1">
      <c r="A12" s="246"/>
      <c r="B12" s="246"/>
      <c r="C12" s="6">
        <v>9</v>
      </c>
      <c r="D12" s="6">
        <v>10</v>
      </c>
      <c r="E12" s="86">
        <v>11</v>
      </c>
      <c r="F12" s="6">
        <v>9</v>
      </c>
      <c r="G12" s="6">
        <v>10</v>
      </c>
      <c r="H12" s="88">
        <v>11</v>
      </c>
      <c r="I12" s="301"/>
      <c r="J12" s="301"/>
      <c r="K12" s="301"/>
      <c r="L12" s="301"/>
    </row>
    <row r="13" spans="1:12" ht="16.5" thickBot="1">
      <c r="A13" s="11">
        <v>1</v>
      </c>
      <c r="B13" s="12" t="s">
        <v>12</v>
      </c>
      <c r="C13" s="13">
        <v>1</v>
      </c>
      <c r="D13" s="13">
        <v>1</v>
      </c>
      <c r="E13" s="13">
        <v>1</v>
      </c>
      <c r="F13" s="13">
        <v>15</v>
      </c>
      <c r="G13" s="13">
        <v>2</v>
      </c>
      <c r="H13" s="13">
        <v>4</v>
      </c>
      <c r="I13" s="13">
        <f>SUM(F13:H13)</f>
        <v>21</v>
      </c>
      <c r="J13" s="13"/>
      <c r="K13" s="15">
        <f>AVERAGE(F13:H13)</f>
        <v>7</v>
      </c>
      <c r="L13" s="97">
        <f>RANK(K13:K50,K13:K50)</f>
        <v>11</v>
      </c>
    </row>
    <row r="14" spans="1:12" ht="16.5" thickBot="1">
      <c r="A14" s="11">
        <v>2</v>
      </c>
      <c r="B14" s="12" t="s">
        <v>13</v>
      </c>
      <c r="C14" s="13">
        <v>1</v>
      </c>
      <c r="D14" s="13">
        <v>1</v>
      </c>
      <c r="E14" s="13">
        <v>1</v>
      </c>
      <c r="F14" s="91">
        <v>23.5</v>
      </c>
      <c r="G14" s="13">
        <v>9</v>
      </c>
      <c r="H14" s="13">
        <v>5</v>
      </c>
      <c r="I14" s="13">
        <f>SUM(F14:H14)</f>
        <v>37.5</v>
      </c>
      <c r="J14" s="13">
        <v>3</v>
      </c>
      <c r="K14" s="15">
        <v>13.3</v>
      </c>
      <c r="L14" s="97">
        <f>RANK(K14,K13:K50)</f>
        <v>3</v>
      </c>
    </row>
    <row r="15" spans="1:12" ht="16.5" thickBot="1">
      <c r="A15" s="11">
        <v>3</v>
      </c>
      <c r="B15" s="12" t="s">
        <v>14</v>
      </c>
      <c r="C15" s="13">
        <v>1</v>
      </c>
      <c r="D15" s="13">
        <v>1</v>
      </c>
      <c r="E15" s="13">
        <v>1</v>
      </c>
      <c r="F15" s="95">
        <v>19</v>
      </c>
      <c r="G15" s="32">
        <v>19</v>
      </c>
      <c r="H15" s="32">
        <v>16</v>
      </c>
      <c r="I15" s="13">
        <f>SUM(F15:H15)</f>
        <v>54</v>
      </c>
      <c r="J15" s="13">
        <v>11</v>
      </c>
      <c r="K15" s="15">
        <v>21.6</v>
      </c>
      <c r="L15" s="97">
        <f>RANK(K15,K13:K50)</f>
        <v>1</v>
      </c>
    </row>
    <row r="16" spans="1:12" ht="16.5" thickBot="1">
      <c r="A16" s="11">
        <v>4</v>
      </c>
      <c r="B16" s="12" t="s">
        <v>15</v>
      </c>
      <c r="C16" s="13">
        <v>2</v>
      </c>
      <c r="D16" s="13">
        <v>2</v>
      </c>
      <c r="E16" s="13">
        <v>1</v>
      </c>
      <c r="F16" s="32" t="s">
        <v>185</v>
      </c>
      <c r="G16" s="91">
        <v>22</v>
      </c>
      <c r="H16" s="95">
        <v>7</v>
      </c>
      <c r="I16" s="13">
        <v>68.5</v>
      </c>
      <c r="J16" s="13">
        <v>9</v>
      </c>
      <c r="K16" s="15">
        <v>15.5</v>
      </c>
      <c r="L16" s="97">
        <f>RANK(K16,K13:K50)</f>
        <v>2</v>
      </c>
    </row>
    <row r="17" spans="1:12" ht="16.5" thickBot="1">
      <c r="A17" s="11">
        <v>5</v>
      </c>
      <c r="B17" s="12" t="s">
        <v>16</v>
      </c>
      <c r="C17" s="13">
        <v>1</v>
      </c>
      <c r="D17" s="13">
        <v>1</v>
      </c>
      <c r="E17" s="13">
        <v>1</v>
      </c>
      <c r="F17" s="13">
        <v>13</v>
      </c>
      <c r="G17" s="13">
        <v>12</v>
      </c>
      <c r="H17" s="13">
        <v>2.5</v>
      </c>
      <c r="I17" s="13">
        <f>SUM(F17:H17)</f>
        <v>27.5</v>
      </c>
      <c r="J17" s="13"/>
      <c r="K17" s="15">
        <v>9.1</v>
      </c>
      <c r="L17" s="97">
        <f>RANK(K17,K13:K50)</f>
        <v>6</v>
      </c>
    </row>
    <row r="18" spans="1:12" ht="16.5" thickBot="1">
      <c r="A18" s="11">
        <v>6</v>
      </c>
      <c r="B18" s="12" t="s">
        <v>17</v>
      </c>
      <c r="C18" s="13">
        <v>2</v>
      </c>
      <c r="D18" s="13">
        <v>2</v>
      </c>
      <c r="E18" s="13">
        <v>1</v>
      </c>
      <c r="F18" s="13">
        <v>21</v>
      </c>
      <c r="G18" s="13">
        <v>4</v>
      </c>
      <c r="H18" s="13">
        <v>2</v>
      </c>
      <c r="I18" s="13">
        <f>SUM(F18:H18)</f>
        <v>27</v>
      </c>
      <c r="J18" s="13"/>
      <c r="K18" s="15">
        <v>5.5</v>
      </c>
      <c r="L18" s="97">
        <f>RANK(K18,K13:K50)</f>
        <v>16</v>
      </c>
    </row>
    <row r="19" spans="1:12" ht="16.5" thickBot="1">
      <c r="A19" s="11">
        <v>7</v>
      </c>
      <c r="B19" s="12" t="s">
        <v>18</v>
      </c>
      <c r="C19" s="13">
        <v>2</v>
      </c>
      <c r="D19" s="13">
        <v>1</v>
      </c>
      <c r="E19" s="13">
        <v>1</v>
      </c>
      <c r="F19" s="13">
        <v>12</v>
      </c>
      <c r="G19" s="13">
        <v>8</v>
      </c>
      <c r="H19" s="13">
        <v>5</v>
      </c>
      <c r="I19" s="13">
        <f>SUM(F19:H19)</f>
        <v>25</v>
      </c>
      <c r="J19" s="13"/>
      <c r="K19" s="15">
        <v>6.25</v>
      </c>
      <c r="L19" s="97">
        <f>RANK(K19,K13:K50)</f>
        <v>12</v>
      </c>
    </row>
    <row r="20" spans="1:12" ht="16.5" thickBot="1">
      <c r="A20" s="11">
        <v>8</v>
      </c>
      <c r="B20" s="12" t="s">
        <v>19</v>
      </c>
      <c r="C20" s="13">
        <v>1</v>
      </c>
      <c r="D20" s="13">
        <v>1</v>
      </c>
      <c r="E20" s="13">
        <v>1</v>
      </c>
      <c r="F20" s="13">
        <v>13</v>
      </c>
      <c r="G20" s="13">
        <v>7</v>
      </c>
      <c r="H20" s="13">
        <v>3</v>
      </c>
      <c r="I20" s="13">
        <f>SUM(F20:H20)</f>
        <v>23</v>
      </c>
      <c r="J20" s="13"/>
      <c r="K20" s="15">
        <v>7.6</v>
      </c>
      <c r="L20" s="97">
        <f>RANK(K20,K13:K50)</f>
        <v>10</v>
      </c>
    </row>
    <row r="21" spans="1:12" ht="16.5" thickBot="1">
      <c r="A21" s="11">
        <v>9</v>
      </c>
      <c r="B21" s="12" t="s">
        <v>20</v>
      </c>
      <c r="C21" s="22"/>
      <c r="D21" s="22">
        <v>1</v>
      </c>
      <c r="E21" s="19"/>
      <c r="F21" s="13">
        <v>0</v>
      </c>
      <c r="G21" s="22">
        <v>8</v>
      </c>
      <c r="H21" s="28">
        <v>0</v>
      </c>
      <c r="I21" s="13">
        <f>SUM(F21:H21)</f>
        <v>8</v>
      </c>
      <c r="J21" s="13"/>
      <c r="K21" s="15">
        <v>4</v>
      </c>
      <c r="L21" s="97">
        <f>RANK(K21,K13:K50)</f>
        <v>21</v>
      </c>
    </row>
    <row r="22" spans="1:12" ht="16.5" thickBot="1">
      <c r="A22" s="11">
        <v>10</v>
      </c>
      <c r="B22" s="12" t="s">
        <v>21</v>
      </c>
      <c r="C22" s="19"/>
      <c r="D22" s="19"/>
      <c r="E22" s="19"/>
      <c r="F22" s="19"/>
      <c r="G22" s="19"/>
      <c r="H22" s="19"/>
      <c r="I22" s="19"/>
      <c r="J22" s="19"/>
      <c r="K22" s="70">
        <v>0</v>
      </c>
      <c r="L22" s="160">
        <v>38</v>
      </c>
    </row>
    <row r="23" spans="1:12" ht="16.5" thickBot="1">
      <c r="A23" s="11">
        <v>11</v>
      </c>
      <c r="B23" s="12" t="s">
        <v>22</v>
      </c>
      <c r="C23" s="13">
        <v>1</v>
      </c>
      <c r="D23" s="13">
        <v>1</v>
      </c>
      <c r="E23" s="19"/>
      <c r="F23" s="13">
        <v>14</v>
      </c>
      <c r="G23" s="13">
        <v>4</v>
      </c>
      <c r="H23" s="13">
        <v>0</v>
      </c>
      <c r="I23" s="13">
        <f>SUM(F23:H23)</f>
        <v>18</v>
      </c>
      <c r="J23" s="13"/>
      <c r="K23" s="15">
        <f>AVERAGE(F23:H23)</f>
        <v>6</v>
      </c>
      <c r="L23" s="97">
        <f>RANK(K23,K13:K50)</f>
        <v>13</v>
      </c>
    </row>
    <row r="24" spans="1:12" ht="16.5" thickBot="1">
      <c r="A24" s="11">
        <v>12</v>
      </c>
      <c r="B24" s="12" t="s">
        <v>23</v>
      </c>
      <c r="C24" s="13">
        <v>2</v>
      </c>
      <c r="D24" s="19"/>
      <c r="E24" s="19"/>
      <c r="F24" s="13">
        <v>12</v>
      </c>
      <c r="G24" s="13">
        <v>0</v>
      </c>
      <c r="H24" s="13">
        <v>0</v>
      </c>
      <c r="I24" s="13">
        <v>12</v>
      </c>
      <c r="J24" s="13"/>
      <c r="K24" s="15">
        <v>3</v>
      </c>
      <c r="L24" s="97">
        <f>RANK(K24,K13:K50)</f>
        <v>23</v>
      </c>
    </row>
    <row r="25" spans="1:12" ht="16.5" thickBot="1">
      <c r="A25" s="11">
        <v>13</v>
      </c>
      <c r="B25" s="12" t="s">
        <v>24</v>
      </c>
      <c r="C25" s="22"/>
      <c r="D25" s="13">
        <v>1</v>
      </c>
      <c r="E25" s="13">
        <v>1</v>
      </c>
      <c r="F25" s="13">
        <v>0</v>
      </c>
      <c r="G25" s="13">
        <v>5</v>
      </c>
      <c r="H25" s="13">
        <v>3</v>
      </c>
      <c r="I25" s="13">
        <f>SUM(F25:H25)</f>
        <v>8</v>
      </c>
      <c r="J25" s="13"/>
      <c r="K25" s="15">
        <v>4</v>
      </c>
      <c r="L25" s="97">
        <f>RANK(K25,K13:K50)</f>
        <v>21</v>
      </c>
    </row>
    <row r="26" spans="1:12" ht="16.5" thickBot="1">
      <c r="A26" s="11">
        <v>14</v>
      </c>
      <c r="B26" s="12" t="s">
        <v>25</v>
      </c>
      <c r="C26" s="19"/>
      <c r="D26" s="13">
        <v>1</v>
      </c>
      <c r="E26" s="19"/>
      <c r="F26" s="13">
        <v>0</v>
      </c>
      <c r="G26" s="13">
        <v>2</v>
      </c>
      <c r="H26" s="13">
        <v>0</v>
      </c>
      <c r="I26" s="13">
        <v>2</v>
      </c>
      <c r="J26" s="13"/>
      <c r="K26" s="15">
        <v>0.3</v>
      </c>
      <c r="L26" s="97">
        <f>RANK(K26,K13:K50)</f>
        <v>26</v>
      </c>
    </row>
    <row r="27" spans="1:12" ht="16.5" thickBot="1">
      <c r="A27" s="11">
        <v>15</v>
      </c>
      <c r="B27" s="12" t="s">
        <v>26</v>
      </c>
      <c r="C27" s="13">
        <v>1</v>
      </c>
      <c r="D27" s="13">
        <v>1</v>
      </c>
      <c r="E27" s="13">
        <v>1</v>
      </c>
      <c r="F27" s="13">
        <v>18</v>
      </c>
      <c r="G27" s="13">
        <v>3</v>
      </c>
      <c r="H27" s="91">
        <v>9</v>
      </c>
      <c r="I27" s="13">
        <f>SUM(F27:H27)</f>
        <v>30</v>
      </c>
      <c r="J27" s="13">
        <v>3</v>
      </c>
      <c r="K27" s="15">
        <v>11</v>
      </c>
      <c r="L27" s="97">
        <f>RANK(K27,K13:K50)</f>
        <v>4</v>
      </c>
    </row>
    <row r="28" spans="1:12" ht="16.5" thickBot="1">
      <c r="A28" s="11">
        <v>16</v>
      </c>
      <c r="B28" s="12" t="s">
        <v>27</v>
      </c>
      <c r="C28" s="13">
        <v>1</v>
      </c>
      <c r="D28" s="13">
        <v>1</v>
      </c>
      <c r="E28" s="22">
        <v>1</v>
      </c>
      <c r="F28" s="13">
        <v>16</v>
      </c>
      <c r="G28" s="13">
        <v>8</v>
      </c>
      <c r="H28" s="22">
        <v>3</v>
      </c>
      <c r="I28" s="13">
        <f>SUM(F28:H28)</f>
        <v>27</v>
      </c>
      <c r="J28" s="13"/>
      <c r="K28" s="15">
        <v>9</v>
      </c>
      <c r="L28" s="97">
        <f>RANK(K28,K13:K50)</f>
        <v>8</v>
      </c>
    </row>
    <row r="29" spans="1:12" ht="16.5" thickBot="1">
      <c r="A29" s="11">
        <v>17</v>
      </c>
      <c r="B29" s="12" t="s">
        <v>28</v>
      </c>
      <c r="C29" s="13">
        <v>1</v>
      </c>
      <c r="D29" s="13">
        <v>1</v>
      </c>
      <c r="E29" s="13">
        <v>1</v>
      </c>
      <c r="F29" s="13">
        <v>9.5</v>
      </c>
      <c r="G29" s="13">
        <v>1</v>
      </c>
      <c r="H29" s="13">
        <v>2</v>
      </c>
      <c r="I29" s="13">
        <f>SUM(F29:H29)</f>
        <v>12.5</v>
      </c>
      <c r="J29" s="13"/>
      <c r="K29" s="15">
        <v>4.1</v>
      </c>
      <c r="L29" s="97">
        <f>RANK(K29,K13:K50)</f>
        <v>19</v>
      </c>
    </row>
    <row r="30" spans="1:12" ht="16.5" thickBot="1">
      <c r="A30" s="11">
        <v>18</v>
      </c>
      <c r="B30" s="12" t="s">
        <v>29</v>
      </c>
      <c r="C30" s="19"/>
      <c r="D30" s="13">
        <v>1</v>
      </c>
      <c r="E30" s="13">
        <v>1</v>
      </c>
      <c r="F30" s="13">
        <v>0</v>
      </c>
      <c r="G30" s="13">
        <v>3</v>
      </c>
      <c r="H30" s="13">
        <v>3</v>
      </c>
      <c r="I30" s="13">
        <v>6</v>
      </c>
      <c r="J30" s="13"/>
      <c r="K30" s="15">
        <f>AVERAGE(F30:H30)</f>
        <v>2</v>
      </c>
      <c r="L30" s="97">
        <f>RANK(K30,K13:K50)</f>
        <v>24</v>
      </c>
    </row>
    <row r="31" spans="1:12" ht="16.5" thickBot="1">
      <c r="A31" s="11">
        <v>19</v>
      </c>
      <c r="B31" s="12" t="s">
        <v>30</v>
      </c>
      <c r="C31" s="19"/>
      <c r="D31" s="19"/>
      <c r="E31" s="19"/>
      <c r="F31" s="19"/>
      <c r="G31" s="19"/>
      <c r="H31" s="19"/>
      <c r="I31" s="19"/>
      <c r="J31" s="19"/>
      <c r="K31" s="70">
        <v>0</v>
      </c>
      <c r="L31" s="160">
        <v>38</v>
      </c>
    </row>
    <row r="32" spans="1:12" ht="16.5" thickBot="1">
      <c r="A32" s="11">
        <v>20</v>
      </c>
      <c r="B32" s="12" t="s">
        <v>31</v>
      </c>
      <c r="C32" s="13">
        <v>1</v>
      </c>
      <c r="D32" s="13">
        <v>1</v>
      </c>
      <c r="E32" s="19"/>
      <c r="F32" s="13">
        <v>13</v>
      </c>
      <c r="G32" s="13">
        <v>4</v>
      </c>
      <c r="H32" s="13">
        <v>0</v>
      </c>
      <c r="I32" s="13">
        <f>SUM(F32:H32)</f>
        <v>17</v>
      </c>
      <c r="J32" s="13"/>
      <c r="K32" s="15">
        <v>5.6</v>
      </c>
      <c r="L32" s="97">
        <f>RANK(K32,K13:K50)</f>
        <v>15</v>
      </c>
    </row>
    <row r="33" spans="1:12" ht="16.5" thickBot="1">
      <c r="A33" s="11">
        <v>21</v>
      </c>
      <c r="B33" s="12" t="s">
        <v>32</v>
      </c>
      <c r="C33" s="19"/>
      <c r="D33" s="13">
        <v>1</v>
      </c>
      <c r="E33" s="19"/>
      <c r="F33" s="13">
        <v>0</v>
      </c>
      <c r="G33" s="13">
        <v>2</v>
      </c>
      <c r="H33" s="13">
        <v>0</v>
      </c>
      <c r="I33" s="13">
        <v>2</v>
      </c>
      <c r="J33" s="13"/>
      <c r="K33" s="15">
        <v>0.6</v>
      </c>
      <c r="L33" s="97">
        <f>RANK(K33,K13:K50)</f>
        <v>25</v>
      </c>
    </row>
    <row r="34" spans="1:12" ht="16.5" thickBot="1">
      <c r="A34" s="11">
        <v>22</v>
      </c>
      <c r="B34" s="12" t="s">
        <v>33</v>
      </c>
      <c r="C34" s="13">
        <v>1</v>
      </c>
      <c r="D34" s="13">
        <v>1</v>
      </c>
      <c r="E34" s="13">
        <v>1</v>
      </c>
      <c r="F34" s="13">
        <v>5</v>
      </c>
      <c r="G34" s="13">
        <v>8</v>
      </c>
      <c r="H34" s="13">
        <v>5</v>
      </c>
      <c r="I34" s="13">
        <f>SUM(F34:H34)</f>
        <v>18</v>
      </c>
      <c r="J34" s="13"/>
      <c r="K34" s="15">
        <f>AVERAGE(F34:H34)</f>
        <v>6</v>
      </c>
      <c r="L34" s="97">
        <f>RANK(K34,K13:K50)</f>
        <v>13</v>
      </c>
    </row>
    <row r="35" spans="1:12" ht="16.5" thickBot="1">
      <c r="A35" s="11">
        <v>23</v>
      </c>
      <c r="B35" s="12" t="s">
        <v>34</v>
      </c>
      <c r="C35" s="13">
        <v>1</v>
      </c>
      <c r="D35" s="13">
        <v>1</v>
      </c>
      <c r="E35" s="19"/>
      <c r="F35" s="13">
        <v>10</v>
      </c>
      <c r="G35" s="13">
        <v>6</v>
      </c>
      <c r="H35" s="13">
        <v>0</v>
      </c>
      <c r="I35" s="13">
        <v>16</v>
      </c>
      <c r="J35" s="13"/>
      <c r="K35" s="15">
        <v>5.3</v>
      </c>
      <c r="L35" s="97">
        <f>RANK(K35,K13:K50)</f>
        <v>18</v>
      </c>
    </row>
    <row r="36" spans="1:12" ht="16.5" thickBot="1">
      <c r="A36" s="11">
        <v>24</v>
      </c>
      <c r="B36" s="12" t="s">
        <v>35</v>
      </c>
      <c r="C36" s="13">
        <v>1</v>
      </c>
      <c r="D36" s="22">
        <v>1</v>
      </c>
      <c r="E36" s="13">
        <v>1</v>
      </c>
      <c r="F36" s="13">
        <v>16.5</v>
      </c>
      <c r="G36" s="95">
        <v>7</v>
      </c>
      <c r="H36" s="13">
        <v>4</v>
      </c>
      <c r="I36" s="13">
        <f>SUM(F36:H36)</f>
        <v>27.5</v>
      </c>
      <c r="J36" s="13"/>
      <c r="K36" s="15">
        <v>9.1</v>
      </c>
      <c r="L36" s="97">
        <v>6</v>
      </c>
    </row>
    <row r="37" spans="1:12" ht="16.5" thickBot="1">
      <c r="A37" s="11">
        <v>25</v>
      </c>
      <c r="B37" s="12" t="s">
        <v>36</v>
      </c>
      <c r="C37" s="19"/>
      <c r="D37" s="13">
        <v>1</v>
      </c>
      <c r="E37" s="22"/>
      <c r="F37" s="28">
        <v>0</v>
      </c>
      <c r="G37" s="13">
        <v>11</v>
      </c>
      <c r="H37" s="22">
        <v>0</v>
      </c>
      <c r="I37" s="13">
        <v>11</v>
      </c>
      <c r="J37" s="13">
        <v>1</v>
      </c>
      <c r="K37" s="15">
        <f>AVERAGE(F37:G37)</f>
        <v>5.5</v>
      </c>
      <c r="L37" s="97">
        <f>RANK(K37,K13:K50)</f>
        <v>16</v>
      </c>
    </row>
    <row r="38" spans="1:12" ht="16.5" thickBot="1">
      <c r="A38" s="11">
        <v>26</v>
      </c>
      <c r="B38" s="12" t="s">
        <v>37</v>
      </c>
      <c r="C38" s="24"/>
      <c r="D38" s="19"/>
      <c r="E38" s="19"/>
      <c r="F38" s="19"/>
      <c r="G38" s="19"/>
      <c r="H38" s="19"/>
      <c r="I38" s="19"/>
      <c r="J38" s="19"/>
      <c r="K38" s="70">
        <v>0</v>
      </c>
      <c r="L38" s="160">
        <v>38</v>
      </c>
    </row>
    <row r="39" spans="1:12" ht="16.5" thickBot="1">
      <c r="A39" s="11">
        <v>27</v>
      </c>
      <c r="B39" s="12" t="s">
        <v>38</v>
      </c>
      <c r="C39" s="13">
        <v>1</v>
      </c>
      <c r="D39" s="13">
        <v>1</v>
      </c>
      <c r="E39" s="19"/>
      <c r="F39" s="13">
        <v>9.5</v>
      </c>
      <c r="G39" s="13">
        <v>3</v>
      </c>
      <c r="H39" s="13">
        <v>0</v>
      </c>
      <c r="I39" s="13">
        <f>SUM(F39:H39)</f>
        <v>12.5</v>
      </c>
      <c r="J39" s="13"/>
      <c r="K39" s="15">
        <v>4.1</v>
      </c>
      <c r="L39" s="97">
        <v>19</v>
      </c>
    </row>
    <row r="40" spans="1:12" ht="16.5" thickBot="1">
      <c r="A40" s="11">
        <v>28</v>
      </c>
      <c r="B40" s="12" t="s">
        <v>39</v>
      </c>
      <c r="C40" s="19"/>
      <c r="D40" s="19"/>
      <c r="E40" s="22"/>
      <c r="F40" s="19"/>
      <c r="G40" s="19"/>
      <c r="H40" s="22"/>
      <c r="I40" s="19"/>
      <c r="J40" s="19"/>
      <c r="K40" s="70">
        <v>0</v>
      </c>
      <c r="L40" s="160">
        <v>38</v>
      </c>
    </row>
    <row r="41" spans="1:12" ht="16.5" thickBot="1">
      <c r="A41" s="11">
        <v>29</v>
      </c>
      <c r="B41" s="12" t="s">
        <v>40</v>
      </c>
      <c r="C41" s="13">
        <v>1</v>
      </c>
      <c r="D41" s="13">
        <v>1</v>
      </c>
      <c r="E41" s="13">
        <v>1</v>
      </c>
      <c r="F41" s="13">
        <v>16.5</v>
      </c>
      <c r="G41" s="13">
        <v>2</v>
      </c>
      <c r="H41" s="95">
        <v>6</v>
      </c>
      <c r="I41" s="13">
        <f>SUM(F41:H41)</f>
        <v>24.5</v>
      </c>
      <c r="J41" s="13"/>
      <c r="K41" s="15">
        <v>8.1</v>
      </c>
      <c r="L41" s="97">
        <f>RANK(K41,K13:K50)</f>
        <v>9</v>
      </c>
    </row>
    <row r="42" spans="1:12" ht="16.5" thickBot="1">
      <c r="A42" s="11">
        <v>30</v>
      </c>
      <c r="B42" s="12" t="s">
        <v>41</v>
      </c>
      <c r="C42" s="19"/>
      <c r="D42" s="19"/>
      <c r="E42" s="22"/>
      <c r="F42" s="19"/>
      <c r="G42" s="19"/>
      <c r="H42" s="22"/>
      <c r="I42" s="19"/>
      <c r="J42" s="19"/>
      <c r="K42" s="70">
        <v>0</v>
      </c>
      <c r="L42" s="160">
        <v>38</v>
      </c>
    </row>
    <row r="43" spans="1:12" ht="16.5" thickBot="1">
      <c r="A43" s="11">
        <v>31</v>
      </c>
      <c r="B43" s="12" t="s">
        <v>42</v>
      </c>
      <c r="C43" s="19"/>
      <c r="D43" s="19"/>
      <c r="E43" s="19"/>
      <c r="F43" s="19"/>
      <c r="G43" s="19"/>
      <c r="H43" s="19"/>
      <c r="I43" s="19"/>
      <c r="J43" s="19"/>
      <c r="K43" s="70">
        <v>0</v>
      </c>
      <c r="L43" s="162">
        <v>38</v>
      </c>
    </row>
    <row r="44" spans="1:12" ht="16.5" thickBot="1">
      <c r="A44" s="11">
        <v>32</v>
      </c>
      <c r="B44" s="12" t="s">
        <v>43</v>
      </c>
      <c r="C44" s="19"/>
      <c r="D44" s="19"/>
      <c r="E44" s="19"/>
      <c r="F44" s="19"/>
      <c r="G44" s="19"/>
      <c r="H44" s="19"/>
      <c r="I44" s="19"/>
      <c r="J44" s="19"/>
      <c r="K44" s="70">
        <v>0</v>
      </c>
      <c r="L44" s="163">
        <v>38</v>
      </c>
    </row>
    <row r="45" spans="1:12" ht="16.5" thickBot="1">
      <c r="A45" s="11">
        <v>33</v>
      </c>
      <c r="B45" s="12" t="s">
        <v>44</v>
      </c>
      <c r="C45" s="19"/>
      <c r="D45" s="19"/>
      <c r="E45" s="19"/>
      <c r="F45" s="19"/>
      <c r="G45" s="19"/>
      <c r="H45" s="19"/>
      <c r="I45" s="19"/>
      <c r="J45" s="19"/>
      <c r="K45" s="70">
        <v>0</v>
      </c>
      <c r="L45" s="163">
        <v>38</v>
      </c>
    </row>
    <row r="46" spans="1:12" ht="16.5" thickBot="1">
      <c r="A46" s="11">
        <v>34</v>
      </c>
      <c r="B46" s="12" t="s">
        <v>45</v>
      </c>
      <c r="C46" s="19"/>
      <c r="D46" s="19"/>
      <c r="E46" s="19"/>
      <c r="F46" s="19"/>
      <c r="G46" s="19"/>
      <c r="H46" s="19"/>
      <c r="I46" s="19"/>
      <c r="J46" s="19"/>
      <c r="K46" s="70">
        <v>0</v>
      </c>
      <c r="L46" s="163">
        <v>38</v>
      </c>
    </row>
    <row r="47" spans="1:12" ht="16.5" thickBot="1">
      <c r="A47" s="11">
        <v>35</v>
      </c>
      <c r="B47" s="12" t="s">
        <v>46</v>
      </c>
      <c r="C47" s="19"/>
      <c r="D47" s="19"/>
      <c r="E47" s="19"/>
      <c r="F47" s="19"/>
      <c r="G47" s="19"/>
      <c r="H47" s="19"/>
      <c r="I47" s="19"/>
      <c r="J47" s="19"/>
      <c r="K47" s="70">
        <v>0</v>
      </c>
      <c r="L47" s="163">
        <v>38</v>
      </c>
    </row>
    <row r="48" spans="1:12" ht="16.5" thickBot="1">
      <c r="A48" s="11">
        <v>36</v>
      </c>
      <c r="B48" s="12" t="s">
        <v>47</v>
      </c>
      <c r="C48" s="19"/>
      <c r="D48" s="19"/>
      <c r="E48" s="19"/>
      <c r="F48" s="19"/>
      <c r="G48" s="19"/>
      <c r="H48" s="19"/>
      <c r="I48" s="19"/>
      <c r="J48" s="19"/>
      <c r="K48" s="70">
        <v>0</v>
      </c>
      <c r="L48" s="163">
        <v>38</v>
      </c>
    </row>
    <row r="49" spans="1:12" ht="16.5" thickBot="1">
      <c r="A49" s="11">
        <v>37</v>
      </c>
      <c r="B49" s="12" t="s">
        <v>48</v>
      </c>
      <c r="C49" s="19"/>
      <c r="D49" s="19"/>
      <c r="E49" s="19"/>
      <c r="F49" s="19"/>
      <c r="G49" s="19"/>
      <c r="H49" s="19"/>
      <c r="I49" s="19"/>
      <c r="J49" s="19"/>
      <c r="K49" s="70">
        <v>0</v>
      </c>
      <c r="L49" s="163">
        <v>38</v>
      </c>
    </row>
    <row r="50" spans="1:12" ht="16.5" thickBot="1">
      <c r="A50" s="11">
        <v>38</v>
      </c>
      <c r="B50" s="12" t="s">
        <v>49</v>
      </c>
      <c r="C50" s="13">
        <v>1</v>
      </c>
      <c r="D50" s="13"/>
      <c r="E50" s="13"/>
      <c r="F50" s="13">
        <v>10</v>
      </c>
      <c r="G50" s="13"/>
      <c r="H50" s="13"/>
      <c r="I50" s="13">
        <v>10</v>
      </c>
      <c r="J50" s="13"/>
      <c r="K50" s="15">
        <v>10</v>
      </c>
      <c r="L50" s="164">
        <f>RANK(K50,K13:K50)</f>
        <v>5</v>
      </c>
    </row>
    <row r="52" spans="2:12" ht="18.75">
      <c r="B52" s="38" t="s">
        <v>50</v>
      </c>
      <c r="C52" s="256" t="s">
        <v>186</v>
      </c>
      <c r="D52" s="256"/>
      <c r="E52" s="256"/>
      <c r="F52" s="256"/>
      <c r="G52" s="256"/>
      <c r="H52" s="256"/>
      <c r="I52" s="256"/>
      <c r="J52" s="256"/>
      <c r="K52" s="256"/>
      <c r="L52" s="256"/>
    </row>
    <row r="53" spans="3:10" ht="12.75">
      <c r="C53" s="256" t="s">
        <v>51</v>
      </c>
      <c r="D53" s="256"/>
      <c r="E53" s="256"/>
      <c r="F53" s="256"/>
      <c r="G53" s="256"/>
      <c r="H53" s="256"/>
      <c r="I53" s="256"/>
      <c r="J53" s="256"/>
    </row>
    <row r="54" spans="3:10" ht="12.75">
      <c r="C54" s="256" t="s">
        <v>52</v>
      </c>
      <c r="D54" s="256"/>
      <c r="E54" s="256"/>
      <c r="F54" s="256"/>
      <c r="G54" s="256"/>
      <c r="H54" s="256"/>
      <c r="I54" s="256"/>
      <c r="J54" s="256"/>
    </row>
    <row r="55" spans="3:10" ht="12.75">
      <c r="C55" s="256" t="s">
        <v>53</v>
      </c>
      <c r="D55" s="256"/>
      <c r="E55" s="256"/>
      <c r="F55" s="256"/>
      <c r="G55" s="256"/>
      <c r="H55" s="256"/>
      <c r="I55" s="256"/>
      <c r="J55" s="256"/>
    </row>
    <row r="56" spans="3:10" ht="12.75">
      <c r="C56" s="256" t="s">
        <v>54</v>
      </c>
      <c r="D56" s="256"/>
      <c r="E56" s="256"/>
      <c r="F56" s="256"/>
      <c r="G56" s="256"/>
      <c r="H56" s="256"/>
      <c r="I56" s="256"/>
      <c r="J56" s="256"/>
    </row>
    <row r="57" spans="3:10" ht="12.75">
      <c r="C57" s="256" t="s">
        <v>55</v>
      </c>
      <c r="D57" s="256"/>
      <c r="E57" s="256"/>
      <c r="F57" s="256"/>
      <c r="G57" s="256"/>
      <c r="H57" s="256"/>
      <c r="I57" s="256"/>
      <c r="J57" s="256"/>
    </row>
    <row r="59" spans="1:14" ht="18.75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9.5" thickBot="1">
      <c r="A61" s="244" t="s">
        <v>56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</row>
    <row r="62" spans="1:14" ht="16.5" thickBot="1">
      <c r="A62" s="50" t="s">
        <v>57</v>
      </c>
      <c r="B62" s="118" t="s">
        <v>58</v>
      </c>
      <c r="C62" s="258" t="s">
        <v>60</v>
      </c>
      <c r="D62" s="258"/>
      <c r="E62" s="258"/>
      <c r="F62" s="263" t="s">
        <v>61</v>
      </c>
      <c r="G62" s="267"/>
      <c r="H62" s="263" t="s">
        <v>6</v>
      </c>
      <c r="I62" s="258"/>
      <c r="J62" s="258"/>
      <c r="K62" s="259"/>
      <c r="L62" s="261" t="s">
        <v>62</v>
      </c>
      <c r="M62" s="262"/>
      <c r="N62" s="2"/>
    </row>
    <row r="63" spans="1:14" ht="16.5" thickBot="1">
      <c r="A63" s="165">
        <v>1</v>
      </c>
      <c r="B63" s="166" t="s">
        <v>171</v>
      </c>
      <c r="C63" s="308">
        <v>26.5</v>
      </c>
      <c r="D63" s="309"/>
      <c r="E63" s="309"/>
      <c r="F63" s="310">
        <v>1</v>
      </c>
      <c r="G63" s="308"/>
      <c r="H63" s="311" t="s">
        <v>15</v>
      </c>
      <c r="I63" s="312"/>
      <c r="J63" s="312"/>
      <c r="K63" s="313"/>
      <c r="L63" s="302" t="s">
        <v>178</v>
      </c>
      <c r="M63" s="302"/>
      <c r="N63" s="2"/>
    </row>
    <row r="64" spans="1:14" ht="15.75">
      <c r="A64" s="167">
        <v>2</v>
      </c>
      <c r="B64" s="168" t="s">
        <v>173</v>
      </c>
      <c r="C64" s="314">
        <v>19</v>
      </c>
      <c r="D64" s="314"/>
      <c r="E64" s="314"/>
      <c r="F64" s="315">
        <v>1</v>
      </c>
      <c r="G64" s="316"/>
      <c r="H64" s="317" t="s">
        <v>14</v>
      </c>
      <c r="I64" s="318"/>
      <c r="J64" s="318"/>
      <c r="K64" s="319"/>
      <c r="L64" s="320" t="s">
        <v>187</v>
      </c>
      <c r="M64" s="320"/>
      <c r="N64" s="2"/>
    </row>
    <row r="65" spans="1:14" ht="15.75">
      <c r="A65" s="169">
        <v>3</v>
      </c>
      <c r="B65" s="166" t="s">
        <v>175</v>
      </c>
      <c r="C65" s="303">
        <v>16</v>
      </c>
      <c r="D65" s="303"/>
      <c r="E65" s="303"/>
      <c r="F65" s="303">
        <v>1</v>
      </c>
      <c r="G65" s="303"/>
      <c r="H65" s="304" t="s">
        <v>14</v>
      </c>
      <c r="I65" s="305"/>
      <c r="J65" s="305"/>
      <c r="K65" s="306"/>
      <c r="L65" s="307" t="s">
        <v>187</v>
      </c>
      <c r="M65" s="307"/>
      <c r="N65" s="2"/>
    </row>
    <row r="66" spans="1:14" ht="18.7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"/>
    </row>
    <row r="68" spans="1:13" ht="15.75">
      <c r="A68" s="271" t="s">
        <v>188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71" t="s">
        <v>189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</row>
    <row r="71" spans="1:13" ht="15.75">
      <c r="A71" s="271" t="s">
        <v>177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</row>
    <row r="72" spans="1:13" ht="15.75">
      <c r="A72" s="271" t="s">
        <v>178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</row>
    <row r="73" ht="12.75">
      <c r="D73" t="s">
        <v>179</v>
      </c>
    </row>
    <row r="74" ht="12.75">
      <c r="D74" t="s">
        <v>180</v>
      </c>
    </row>
    <row r="78" ht="12.75">
      <c r="A78" t="s">
        <v>284</v>
      </c>
    </row>
  </sheetData>
  <sheetProtection/>
  <mergeCells count="45">
    <mergeCell ref="A66:M66"/>
    <mergeCell ref="A68:M68"/>
    <mergeCell ref="A70:M70"/>
    <mergeCell ref="A71:M71"/>
    <mergeCell ref="A72:M72"/>
    <mergeCell ref="C64:E64"/>
    <mergeCell ref="F64:G64"/>
    <mergeCell ref="H64:K64"/>
    <mergeCell ref="L64:M64"/>
    <mergeCell ref="C65:E65"/>
    <mergeCell ref="F65:G65"/>
    <mergeCell ref="H65:K65"/>
    <mergeCell ref="L65:M65"/>
    <mergeCell ref="C62:E62"/>
    <mergeCell ref="F62:G62"/>
    <mergeCell ref="H62:K62"/>
    <mergeCell ref="L62:M62"/>
    <mergeCell ref="C63:E63"/>
    <mergeCell ref="F63:G63"/>
    <mergeCell ref="H63:K63"/>
    <mergeCell ref="L63:M63"/>
    <mergeCell ref="C54:J54"/>
    <mergeCell ref="C55:J55"/>
    <mergeCell ref="C56:J56"/>
    <mergeCell ref="C57:J57"/>
    <mergeCell ref="A59:N59"/>
    <mergeCell ref="A61:N61"/>
    <mergeCell ref="I11:I12"/>
    <mergeCell ref="J11:J12"/>
    <mergeCell ref="K11:K12"/>
    <mergeCell ref="L11:L12"/>
    <mergeCell ref="C52:L52"/>
    <mergeCell ref="C53:J53"/>
    <mergeCell ref="A9:B9"/>
    <mergeCell ref="D9:E9"/>
    <mergeCell ref="A11:A12"/>
    <mergeCell ref="B11:B12"/>
    <mergeCell ref="C11:E11"/>
    <mergeCell ref="F11:H11"/>
    <mergeCell ref="A1:L1"/>
    <mergeCell ref="A2:L2"/>
    <mergeCell ref="A3:L3"/>
    <mergeCell ref="A4:L4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73"/>
  <sheetViews>
    <sheetView zoomScalePageLayoutView="0" workbookViewId="0" topLeftCell="A69">
      <selection activeCell="A73" sqref="A73"/>
    </sheetView>
  </sheetViews>
  <sheetFormatPr defaultColWidth="9.140625" defaultRowHeight="12.75"/>
  <cols>
    <col min="1" max="1" width="4.140625" style="0" bestFit="1" customWidth="1"/>
    <col min="2" max="2" width="50.8515625" style="0" customWidth="1"/>
    <col min="3" max="3" width="4.421875" style="0" customWidth="1"/>
    <col min="4" max="4" width="2.8515625" style="0" customWidth="1"/>
    <col min="5" max="5" width="3.8515625" style="0" customWidth="1"/>
    <col min="6" max="6" width="3.28125" style="0" bestFit="1" customWidth="1"/>
    <col min="7" max="7" width="3.28125" style="0" customWidth="1"/>
    <col min="8" max="8" width="5.8515625" style="0" customWidth="1"/>
    <col min="9" max="10" width="3.28125" style="0" bestFit="1" customWidth="1"/>
    <col min="11" max="11" width="10.8515625" style="0" bestFit="1" customWidth="1"/>
    <col min="12" max="12" width="11.28125" style="0" bestFit="1" customWidth="1"/>
    <col min="13" max="13" width="13.140625" style="0" bestFit="1" customWidth="1"/>
    <col min="14" max="14" width="5.7109375" style="0" bestFit="1" customWidth="1"/>
  </cols>
  <sheetData>
    <row r="1" spans="1:14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.7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8.75">
      <c r="A3" s="244" t="s">
        <v>190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.75">
      <c r="A4" s="243" t="s">
        <v>191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43" t="s">
        <v>4</v>
      </c>
      <c r="B6" s="243"/>
      <c r="C6" s="2"/>
      <c r="D6" s="2"/>
      <c r="E6" s="3" t="s">
        <v>133</v>
      </c>
      <c r="F6" s="3"/>
      <c r="G6" s="3"/>
      <c r="H6" s="4">
        <v>0</v>
      </c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3" t="s">
        <v>134</v>
      </c>
      <c r="F7" s="3"/>
      <c r="G7" s="3"/>
      <c r="H7" s="4">
        <v>27</v>
      </c>
      <c r="I7" s="2"/>
      <c r="J7" s="2"/>
      <c r="K7" s="2"/>
      <c r="L7" s="2"/>
      <c r="M7" s="2"/>
      <c r="N7" s="2"/>
    </row>
    <row r="8" ht="13.5" thickBot="1"/>
    <row r="9" spans="1:14" ht="13.5" thickBot="1">
      <c r="A9" s="245" t="s">
        <v>5</v>
      </c>
      <c r="B9" s="245" t="s">
        <v>6</v>
      </c>
      <c r="C9" s="293" t="s">
        <v>109</v>
      </c>
      <c r="D9" s="294"/>
      <c r="E9" s="294"/>
      <c r="F9" s="295"/>
      <c r="G9" s="296" t="s">
        <v>110</v>
      </c>
      <c r="H9" s="294"/>
      <c r="I9" s="294"/>
      <c r="J9" s="294"/>
      <c r="K9" s="251" t="s">
        <v>8</v>
      </c>
      <c r="L9" s="251" t="s">
        <v>9</v>
      </c>
      <c r="M9" s="253" t="s">
        <v>10</v>
      </c>
      <c r="N9" s="255" t="s">
        <v>11</v>
      </c>
    </row>
    <row r="10" spans="1:14" ht="16.5" thickBot="1">
      <c r="A10" s="246"/>
      <c r="B10" s="246"/>
      <c r="C10" s="6">
        <v>8</v>
      </c>
      <c r="D10" s="6">
        <v>9</v>
      </c>
      <c r="E10" s="6">
        <v>10</v>
      </c>
      <c r="F10" s="86">
        <v>11</v>
      </c>
      <c r="G10" s="6">
        <v>8</v>
      </c>
      <c r="H10" s="6">
        <v>9</v>
      </c>
      <c r="I10" s="6">
        <v>10</v>
      </c>
      <c r="J10" s="88">
        <v>11</v>
      </c>
      <c r="K10" s="252"/>
      <c r="L10" s="252"/>
      <c r="M10" s="254"/>
      <c r="N10" s="255"/>
    </row>
    <row r="11" spans="1:14" ht="16.5" thickBot="1">
      <c r="A11" s="11">
        <v>1</v>
      </c>
      <c r="B11" s="12" t="s">
        <v>12</v>
      </c>
      <c r="C11" s="12">
        <v>1</v>
      </c>
      <c r="D11" s="12">
        <v>1</v>
      </c>
      <c r="E11" s="13">
        <v>1</v>
      </c>
      <c r="F11" s="34"/>
      <c r="G11" s="12">
        <v>7</v>
      </c>
      <c r="H11" s="13">
        <v>5</v>
      </c>
      <c r="I11" s="170">
        <v>15</v>
      </c>
      <c r="J11" s="13"/>
      <c r="K11" s="12">
        <v>27</v>
      </c>
      <c r="L11" s="12">
        <v>1</v>
      </c>
      <c r="M11" s="62">
        <v>10</v>
      </c>
      <c r="N11" s="35">
        <f>RANK(M11,M11:M48)</f>
        <v>3</v>
      </c>
    </row>
    <row r="12" spans="1:14" ht="16.5" thickBot="1">
      <c r="A12" s="11">
        <v>2</v>
      </c>
      <c r="B12" s="12" t="s">
        <v>13</v>
      </c>
      <c r="C12" s="12"/>
      <c r="D12" s="19"/>
      <c r="E12" s="19"/>
      <c r="F12" s="13">
        <v>1</v>
      </c>
      <c r="G12" s="12"/>
      <c r="H12" s="12">
        <v>0</v>
      </c>
      <c r="I12" s="13">
        <v>0</v>
      </c>
      <c r="J12" s="13">
        <v>6</v>
      </c>
      <c r="K12" s="13">
        <v>6</v>
      </c>
      <c r="L12" s="13"/>
      <c r="M12" s="62">
        <f>AVERAGE(H12:J12)</f>
        <v>2</v>
      </c>
      <c r="N12" s="16">
        <f>RANK(M12,M11:M48)</f>
        <v>8</v>
      </c>
    </row>
    <row r="13" spans="1:14" ht="16.5" thickBot="1">
      <c r="A13" s="11">
        <v>3</v>
      </c>
      <c r="B13" s="12" t="s">
        <v>14</v>
      </c>
      <c r="C13" s="12"/>
      <c r="D13" s="19"/>
      <c r="E13" s="12">
        <v>1</v>
      </c>
      <c r="F13" s="19"/>
      <c r="G13" s="12"/>
      <c r="H13" s="12">
        <v>0</v>
      </c>
      <c r="I13" s="91">
        <v>26</v>
      </c>
      <c r="J13" s="13">
        <v>0</v>
      </c>
      <c r="K13" s="13">
        <v>26</v>
      </c>
      <c r="L13" s="13">
        <v>3</v>
      </c>
      <c r="M13" s="62">
        <v>11.67</v>
      </c>
      <c r="N13" s="21">
        <f>RANK(M13,M11:M48)</f>
        <v>2</v>
      </c>
    </row>
    <row r="14" spans="1:14" ht="16.5" thickBot="1">
      <c r="A14" s="11">
        <v>4</v>
      </c>
      <c r="B14" s="12" t="s">
        <v>15</v>
      </c>
      <c r="C14" s="12">
        <v>1</v>
      </c>
      <c r="D14" s="12">
        <v>1</v>
      </c>
      <c r="E14" s="12">
        <v>2</v>
      </c>
      <c r="F14" s="12">
        <v>2</v>
      </c>
      <c r="G14" s="12">
        <v>4</v>
      </c>
      <c r="H14" s="12">
        <v>0</v>
      </c>
      <c r="I14" s="12">
        <v>10</v>
      </c>
      <c r="J14" s="32">
        <v>59</v>
      </c>
      <c r="K14" s="13">
        <v>73</v>
      </c>
      <c r="L14" s="12">
        <v>8</v>
      </c>
      <c r="M14" s="62">
        <v>17.8</v>
      </c>
      <c r="N14" s="33">
        <f>RANK(M14,M11:M48)</f>
        <v>1</v>
      </c>
    </row>
    <row r="15" spans="1:14" ht="16.5" thickBot="1">
      <c r="A15" s="11">
        <v>5</v>
      </c>
      <c r="B15" s="12" t="s">
        <v>16</v>
      </c>
      <c r="C15" s="12"/>
      <c r="D15" s="19"/>
      <c r="E15" s="19"/>
      <c r="F15" s="19"/>
      <c r="G15" s="13"/>
      <c r="H15" s="13"/>
      <c r="I15" s="13"/>
      <c r="J15" s="13"/>
      <c r="K15" s="13"/>
      <c r="L15" s="12"/>
      <c r="M15" s="62">
        <v>0</v>
      </c>
      <c r="N15" s="16">
        <v>38</v>
      </c>
    </row>
    <row r="16" spans="1:14" ht="16.5" thickBot="1">
      <c r="A16" s="11">
        <v>6</v>
      </c>
      <c r="B16" s="12" t="s">
        <v>17</v>
      </c>
      <c r="C16" s="12"/>
      <c r="D16" s="12">
        <v>1</v>
      </c>
      <c r="E16" s="13">
        <v>1</v>
      </c>
      <c r="F16" s="13">
        <v>1</v>
      </c>
      <c r="G16" s="13"/>
      <c r="H16" s="13">
        <v>0</v>
      </c>
      <c r="I16" s="13">
        <v>8</v>
      </c>
      <c r="J16" s="13">
        <v>5</v>
      </c>
      <c r="K16" s="13">
        <v>13</v>
      </c>
      <c r="L16" s="12"/>
      <c r="M16" s="62">
        <f>AVERAGE(H16:J16)</f>
        <v>4.333333333333333</v>
      </c>
      <c r="N16" s="16">
        <f>RANK(M16,M11:M48)</f>
        <v>5</v>
      </c>
    </row>
    <row r="17" spans="1:14" ht="16.5" thickBot="1">
      <c r="A17" s="11">
        <v>7</v>
      </c>
      <c r="B17" s="12" t="s">
        <v>18</v>
      </c>
      <c r="C17" s="12">
        <v>1</v>
      </c>
      <c r="D17" s="13">
        <v>1</v>
      </c>
      <c r="E17" s="13">
        <v>1</v>
      </c>
      <c r="F17" s="13">
        <v>1</v>
      </c>
      <c r="G17" s="13">
        <v>0</v>
      </c>
      <c r="H17" s="13">
        <v>2</v>
      </c>
      <c r="I17" s="13">
        <v>3</v>
      </c>
      <c r="J17" s="13">
        <v>4</v>
      </c>
      <c r="K17" s="13">
        <v>9</v>
      </c>
      <c r="L17" s="12"/>
      <c r="M17" s="62">
        <f>AVERAGE(H17:J17)</f>
        <v>3</v>
      </c>
      <c r="N17" s="16">
        <f>RANK(M17,M11:M48)</f>
        <v>7</v>
      </c>
    </row>
    <row r="18" spans="1:14" ht="16.5" thickBot="1">
      <c r="A18" s="11">
        <v>8</v>
      </c>
      <c r="B18" s="12" t="s">
        <v>19</v>
      </c>
      <c r="C18" s="12"/>
      <c r="D18" s="19"/>
      <c r="E18" s="13">
        <v>1</v>
      </c>
      <c r="F18" s="13">
        <v>1</v>
      </c>
      <c r="G18" s="13"/>
      <c r="H18" s="13">
        <v>0</v>
      </c>
      <c r="I18" s="13">
        <v>11</v>
      </c>
      <c r="J18" s="13">
        <v>6</v>
      </c>
      <c r="K18" s="13">
        <v>17</v>
      </c>
      <c r="L18" s="12"/>
      <c r="M18" s="62">
        <f>AVERAGE(H18:J18)</f>
        <v>5.666666666666667</v>
      </c>
      <c r="N18" s="16">
        <f>RANK(M18,M11:M48)</f>
        <v>4</v>
      </c>
    </row>
    <row r="19" spans="1:14" ht="16.5" thickBot="1">
      <c r="A19" s="11">
        <v>9</v>
      </c>
      <c r="B19" s="12" t="s">
        <v>20</v>
      </c>
      <c r="C19" s="22"/>
      <c r="D19" s="22"/>
      <c r="E19" s="22"/>
      <c r="F19" s="19"/>
      <c r="G19" s="13"/>
      <c r="H19" s="13"/>
      <c r="I19" s="13"/>
      <c r="J19" s="13"/>
      <c r="K19" s="13"/>
      <c r="L19" s="12"/>
      <c r="M19" s="62">
        <v>0</v>
      </c>
      <c r="N19" s="64">
        <v>38</v>
      </c>
    </row>
    <row r="20" spans="1:14" ht="16.5" thickBot="1">
      <c r="A20" s="11">
        <v>10</v>
      </c>
      <c r="B20" s="12" t="s">
        <v>21</v>
      </c>
      <c r="C20" s="158"/>
      <c r="D20" s="19"/>
      <c r="E20" s="19"/>
      <c r="F20" s="22"/>
      <c r="G20" s="12"/>
      <c r="H20" s="13"/>
      <c r="I20" s="13"/>
      <c r="J20" s="12"/>
      <c r="K20" s="13"/>
      <c r="L20" s="12"/>
      <c r="M20" s="62">
        <v>0</v>
      </c>
      <c r="N20" s="16">
        <v>38</v>
      </c>
    </row>
    <row r="21" spans="1:14" ht="16.5" thickBot="1">
      <c r="A21" s="11">
        <v>11</v>
      </c>
      <c r="B21" s="12" t="s">
        <v>22</v>
      </c>
      <c r="C21" s="12"/>
      <c r="D21" s="19"/>
      <c r="E21" s="19"/>
      <c r="F21" s="19"/>
      <c r="G21" s="13"/>
      <c r="H21" s="13"/>
      <c r="I21" s="13"/>
      <c r="J21" s="13"/>
      <c r="K21" s="13"/>
      <c r="L21" s="12"/>
      <c r="M21" s="62">
        <v>0</v>
      </c>
      <c r="N21" s="16">
        <v>38</v>
      </c>
    </row>
    <row r="22" spans="1:14" ht="16.5" thickBot="1">
      <c r="A22" s="11">
        <v>12</v>
      </c>
      <c r="B22" s="12" t="s">
        <v>23</v>
      </c>
      <c r="C22" s="12"/>
      <c r="D22" s="19"/>
      <c r="E22" s="19"/>
      <c r="F22" s="19"/>
      <c r="G22" s="13"/>
      <c r="H22" s="13"/>
      <c r="I22" s="13"/>
      <c r="J22" s="13"/>
      <c r="K22" s="13"/>
      <c r="L22" s="12"/>
      <c r="M22" s="62">
        <v>0</v>
      </c>
      <c r="N22" s="16">
        <v>38</v>
      </c>
    </row>
    <row r="23" spans="1:14" ht="16.5" thickBot="1">
      <c r="A23" s="11">
        <v>13</v>
      </c>
      <c r="B23" s="12" t="s">
        <v>24</v>
      </c>
      <c r="C23" s="22"/>
      <c r="D23" s="22"/>
      <c r="E23" s="19"/>
      <c r="F23" s="19"/>
      <c r="G23" s="12"/>
      <c r="H23" s="12"/>
      <c r="I23" s="12"/>
      <c r="J23" s="12"/>
      <c r="K23" s="13"/>
      <c r="L23" s="12"/>
      <c r="M23" s="62">
        <v>0</v>
      </c>
      <c r="N23" s="16">
        <v>38</v>
      </c>
    </row>
    <row r="24" spans="1:14" ht="16.5" thickBot="1">
      <c r="A24" s="11">
        <v>14</v>
      </c>
      <c r="B24" s="12" t="s">
        <v>25</v>
      </c>
      <c r="C24" s="12"/>
      <c r="D24" s="19"/>
      <c r="E24" s="19"/>
      <c r="F24" s="19"/>
      <c r="G24" s="12"/>
      <c r="H24" s="12"/>
      <c r="I24" s="12"/>
      <c r="J24" s="12"/>
      <c r="K24" s="13"/>
      <c r="L24" s="12"/>
      <c r="M24" s="62">
        <v>0</v>
      </c>
      <c r="N24" s="16">
        <v>38</v>
      </c>
    </row>
    <row r="25" spans="1:14" ht="16.5" thickBot="1">
      <c r="A25" s="11">
        <v>15</v>
      </c>
      <c r="B25" s="12" t="s">
        <v>26</v>
      </c>
      <c r="C25" s="12"/>
      <c r="D25" s="19"/>
      <c r="E25" s="19"/>
      <c r="F25" s="19"/>
      <c r="G25" s="12"/>
      <c r="H25" s="12"/>
      <c r="I25" s="12"/>
      <c r="J25" s="12"/>
      <c r="K25" s="13"/>
      <c r="L25" s="12"/>
      <c r="M25" s="62">
        <v>0</v>
      </c>
      <c r="N25" s="16">
        <v>38</v>
      </c>
    </row>
    <row r="26" spans="1:14" ht="16.5" thickBot="1">
      <c r="A26" s="11">
        <v>16</v>
      </c>
      <c r="B26" s="12" t="s">
        <v>27</v>
      </c>
      <c r="C26" s="12"/>
      <c r="D26" s="19"/>
      <c r="E26" s="19"/>
      <c r="F26" s="24"/>
      <c r="G26" s="12"/>
      <c r="H26" s="12"/>
      <c r="I26" s="12"/>
      <c r="J26" s="12"/>
      <c r="K26" s="13"/>
      <c r="L26" s="12"/>
      <c r="M26" s="62">
        <v>0</v>
      </c>
      <c r="N26" s="16">
        <v>38</v>
      </c>
    </row>
    <row r="27" spans="1:14" ht="16.5" thickBot="1">
      <c r="A27" s="11">
        <v>17</v>
      </c>
      <c r="B27" s="12" t="s">
        <v>28</v>
      </c>
      <c r="C27" s="12"/>
      <c r="D27" s="19"/>
      <c r="E27" s="19"/>
      <c r="F27" s="19"/>
      <c r="G27" s="12"/>
      <c r="H27" s="13"/>
      <c r="I27" s="12"/>
      <c r="J27" s="12"/>
      <c r="K27" s="13"/>
      <c r="L27" s="12"/>
      <c r="M27" s="62">
        <v>0</v>
      </c>
      <c r="N27" s="16">
        <v>38</v>
      </c>
    </row>
    <row r="28" spans="1:14" ht="16.5" thickBot="1">
      <c r="A28" s="11">
        <v>18</v>
      </c>
      <c r="B28" s="12" t="s">
        <v>29</v>
      </c>
      <c r="C28" s="12"/>
      <c r="D28" s="19"/>
      <c r="E28" s="19"/>
      <c r="F28" s="19"/>
      <c r="G28" s="12"/>
      <c r="H28" s="12"/>
      <c r="I28" s="12"/>
      <c r="J28" s="12"/>
      <c r="K28" s="13"/>
      <c r="L28" s="12"/>
      <c r="M28" s="62">
        <v>0</v>
      </c>
      <c r="N28" s="16">
        <v>38</v>
      </c>
    </row>
    <row r="29" spans="1:14" ht="16.5" thickBot="1">
      <c r="A29" s="11">
        <v>19</v>
      </c>
      <c r="B29" s="12" t="s">
        <v>30</v>
      </c>
      <c r="C29" s="12"/>
      <c r="D29" s="19"/>
      <c r="E29" s="13">
        <v>1</v>
      </c>
      <c r="F29" s="13">
        <v>1</v>
      </c>
      <c r="G29" s="12"/>
      <c r="H29" s="12">
        <v>0</v>
      </c>
      <c r="I29" s="13">
        <v>0</v>
      </c>
      <c r="J29" s="13">
        <v>2</v>
      </c>
      <c r="K29" s="13">
        <v>2</v>
      </c>
      <c r="L29" s="12"/>
      <c r="M29" s="62">
        <f>AVERAGE(H29:J29)</f>
        <v>0.6666666666666666</v>
      </c>
      <c r="N29" s="16">
        <v>9</v>
      </c>
    </row>
    <row r="30" spans="1:14" ht="16.5" thickBot="1">
      <c r="A30" s="11">
        <v>20</v>
      </c>
      <c r="B30" s="12" t="s">
        <v>31</v>
      </c>
      <c r="C30" s="12"/>
      <c r="D30" s="19"/>
      <c r="E30" s="19"/>
      <c r="F30" s="19"/>
      <c r="G30" s="13"/>
      <c r="H30" s="13"/>
      <c r="I30" s="13"/>
      <c r="J30" s="13"/>
      <c r="K30" s="13"/>
      <c r="L30" s="12"/>
      <c r="M30" s="62">
        <v>0</v>
      </c>
      <c r="N30" s="16">
        <v>38</v>
      </c>
    </row>
    <row r="31" spans="1:14" ht="16.5" thickBot="1">
      <c r="A31" s="11">
        <v>21</v>
      </c>
      <c r="B31" s="12" t="s">
        <v>32</v>
      </c>
      <c r="C31" s="12"/>
      <c r="D31" s="19"/>
      <c r="E31" s="19"/>
      <c r="F31" s="19"/>
      <c r="G31" s="12"/>
      <c r="H31" s="12"/>
      <c r="I31" s="12"/>
      <c r="J31" s="12"/>
      <c r="K31" s="13"/>
      <c r="L31" s="12"/>
      <c r="M31" s="62">
        <v>0</v>
      </c>
      <c r="N31" s="16">
        <v>38</v>
      </c>
    </row>
    <row r="32" spans="1:14" ht="16.5" thickBot="1">
      <c r="A32" s="11">
        <v>22</v>
      </c>
      <c r="B32" s="12" t="s">
        <v>33</v>
      </c>
      <c r="C32" s="12"/>
      <c r="D32" s="19"/>
      <c r="E32" s="19"/>
      <c r="F32" s="19"/>
      <c r="G32" s="12"/>
      <c r="H32" s="13"/>
      <c r="I32" s="12"/>
      <c r="J32" s="12"/>
      <c r="K32" s="13"/>
      <c r="L32" s="12"/>
      <c r="M32" s="62">
        <v>0</v>
      </c>
      <c r="N32" s="16">
        <v>38</v>
      </c>
    </row>
    <row r="33" spans="1:14" ht="16.5" thickBot="1">
      <c r="A33" s="11">
        <v>23</v>
      </c>
      <c r="B33" s="12" t="s">
        <v>34</v>
      </c>
      <c r="C33" s="12"/>
      <c r="D33" s="19"/>
      <c r="E33" s="13">
        <v>1</v>
      </c>
      <c r="F33" s="12">
        <v>1</v>
      </c>
      <c r="G33" s="12"/>
      <c r="H33" s="12">
        <v>0</v>
      </c>
      <c r="I33" s="13">
        <v>2</v>
      </c>
      <c r="J33" s="13">
        <v>10</v>
      </c>
      <c r="K33" s="13">
        <v>12</v>
      </c>
      <c r="L33" s="13"/>
      <c r="M33" s="62">
        <f>AVERAGE(H33:J33)</f>
        <v>4</v>
      </c>
      <c r="N33" s="16">
        <f>RANK(M33,M11:M48)</f>
        <v>6</v>
      </c>
    </row>
    <row r="34" spans="1:14" ht="16.5" thickBot="1">
      <c r="A34" s="11">
        <v>24</v>
      </c>
      <c r="B34" s="12" t="s">
        <v>35</v>
      </c>
      <c r="C34" s="12"/>
      <c r="D34" s="19"/>
      <c r="E34" s="22"/>
      <c r="F34" s="19"/>
      <c r="G34" s="12"/>
      <c r="H34" s="12"/>
      <c r="I34" s="13"/>
      <c r="J34" s="12"/>
      <c r="K34" s="13"/>
      <c r="L34" s="12"/>
      <c r="M34" s="62">
        <v>0</v>
      </c>
      <c r="N34" s="16">
        <v>38</v>
      </c>
    </row>
    <row r="35" spans="1:14" ht="16.5" thickBot="1">
      <c r="A35" s="11">
        <v>25</v>
      </c>
      <c r="B35" s="12" t="s">
        <v>36</v>
      </c>
      <c r="C35" s="12"/>
      <c r="D35" s="19"/>
      <c r="E35" s="19"/>
      <c r="F35" s="22"/>
      <c r="G35" s="12"/>
      <c r="H35" s="28"/>
      <c r="I35" s="171"/>
      <c r="J35" s="13"/>
      <c r="K35" s="13"/>
      <c r="L35" s="12"/>
      <c r="M35" s="62">
        <v>0</v>
      </c>
      <c r="N35" s="16">
        <v>38</v>
      </c>
    </row>
    <row r="36" spans="1:14" ht="16.5" thickBot="1">
      <c r="A36" s="11">
        <v>26</v>
      </c>
      <c r="B36" s="12" t="s">
        <v>37</v>
      </c>
      <c r="C36" s="12"/>
      <c r="D36" s="155"/>
      <c r="E36" s="19"/>
      <c r="F36" s="19"/>
      <c r="G36" s="12"/>
      <c r="H36" s="12"/>
      <c r="I36" s="12"/>
      <c r="J36" s="12"/>
      <c r="K36" s="13"/>
      <c r="L36" s="12"/>
      <c r="M36" s="62">
        <v>0</v>
      </c>
      <c r="N36" s="16">
        <v>38</v>
      </c>
    </row>
    <row r="37" spans="1:14" ht="16.5" thickBot="1">
      <c r="A37" s="11">
        <v>27</v>
      </c>
      <c r="B37" s="12" t="s">
        <v>38</v>
      </c>
      <c r="C37" s="12"/>
      <c r="D37" s="34"/>
      <c r="E37" s="19"/>
      <c r="F37" s="19"/>
      <c r="G37" s="12"/>
      <c r="H37" s="12"/>
      <c r="I37" s="12"/>
      <c r="J37" s="12"/>
      <c r="K37" s="13"/>
      <c r="L37" s="12"/>
      <c r="M37" s="62">
        <v>0</v>
      </c>
      <c r="N37" s="16">
        <v>38</v>
      </c>
    </row>
    <row r="38" spans="1:14" ht="16.5" thickBot="1">
      <c r="A38" s="11">
        <v>28</v>
      </c>
      <c r="B38" s="12" t="s">
        <v>39</v>
      </c>
      <c r="C38" s="22"/>
      <c r="D38" s="19"/>
      <c r="E38" s="19"/>
      <c r="F38" s="22"/>
      <c r="G38" s="13"/>
      <c r="H38" s="13"/>
      <c r="I38" s="13"/>
      <c r="J38" s="13"/>
      <c r="K38" s="13"/>
      <c r="L38" s="12"/>
      <c r="M38" s="62">
        <v>0</v>
      </c>
      <c r="N38" s="16">
        <v>38</v>
      </c>
    </row>
    <row r="39" spans="1:14" ht="16.5" thickBot="1">
      <c r="A39" s="11">
        <v>29</v>
      </c>
      <c r="B39" s="12" t="s">
        <v>40</v>
      </c>
      <c r="C39" s="12"/>
      <c r="D39" s="12">
        <v>1</v>
      </c>
      <c r="E39" s="12">
        <v>1</v>
      </c>
      <c r="F39" s="12">
        <v>1</v>
      </c>
      <c r="G39" s="12"/>
      <c r="H39" s="12">
        <v>1</v>
      </c>
      <c r="I39" s="12">
        <v>2</v>
      </c>
      <c r="J39" s="12">
        <v>3</v>
      </c>
      <c r="K39" s="13">
        <v>6</v>
      </c>
      <c r="L39" s="12"/>
      <c r="M39" s="62">
        <f>AVERAGE(H39:J39)</f>
        <v>2</v>
      </c>
      <c r="N39" s="16">
        <f>RANK(M39,M11:M48)</f>
        <v>8</v>
      </c>
    </row>
    <row r="40" spans="1:14" ht="16.5" thickBot="1">
      <c r="A40" s="11">
        <v>30</v>
      </c>
      <c r="B40" s="12" t="s">
        <v>41</v>
      </c>
      <c r="C40" s="158"/>
      <c r="D40" s="19"/>
      <c r="E40" s="19"/>
      <c r="F40" s="24"/>
      <c r="G40" s="12"/>
      <c r="H40" s="12"/>
      <c r="I40" s="12"/>
      <c r="J40" s="12"/>
      <c r="K40" s="13"/>
      <c r="L40" s="12"/>
      <c r="M40" s="62">
        <v>0</v>
      </c>
      <c r="N40" s="16">
        <v>38</v>
      </c>
    </row>
    <row r="41" spans="1:14" ht="16.5" thickBot="1">
      <c r="A41" s="11">
        <v>31</v>
      </c>
      <c r="B41" s="12" t="s">
        <v>42</v>
      </c>
      <c r="C41" s="101"/>
      <c r="D41" s="19"/>
      <c r="E41" s="13"/>
      <c r="F41" s="13"/>
      <c r="G41" s="13"/>
      <c r="H41" s="13"/>
      <c r="I41" s="12"/>
      <c r="J41" s="12"/>
      <c r="K41" s="13"/>
      <c r="L41" s="12"/>
      <c r="M41" s="62">
        <v>0</v>
      </c>
      <c r="N41" s="64">
        <v>38</v>
      </c>
    </row>
    <row r="42" spans="1:14" ht="16.5" thickBot="1">
      <c r="A42" s="11">
        <v>32</v>
      </c>
      <c r="B42" s="12" t="s">
        <v>43</v>
      </c>
      <c r="C42" s="13"/>
      <c r="D42" s="19"/>
      <c r="E42" s="13"/>
      <c r="F42" s="13"/>
      <c r="G42" s="13"/>
      <c r="H42" s="13"/>
      <c r="I42" s="12"/>
      <c r="J42" s="12"/>
      <c r="K42" s="13"/>
      <c r="L42" s="12"/>
      <c r="M42" s="62">
        <v>0</v>
      </c>
      <c r="N42" s="16">
        <v>38</v>
      </c>
    </row>
    <row r="43" spans="1:14" ht="16.5" thickBot="1">
      <c r="A43" s="11">
        <v>33</v>
      </c>
      <c r="B43" s="12" t="s">
        <v>44</v>
      </c>
      <c r="C43" s="13"/>
      <c r="D43" s="22"/>
      <c r="E43" s="12"/>
      <c r="F43" s="12"/>
      <c r="G43" s="13"/>
      <c r="H43" s="13"/>
      <c r="I43" s="12"/>
      <c r="J43" s="12"/>
      <c r="K43" s="13"/>
      <c r="L43" s="12"/>
      <c r="M43" s="62">
        <v>0</v>
      </c>
      <c r="N43" s="64">
        <v>38</v>
      </c>
    </row>
    <row r="44" spans="1:14" ht="16.5" thickBot="1">
      <c r="A44" s="11">
        <v>34</v>
      </c>
      <c r="B44" s="12" t="s">
        <v>45</v>
      </c>
      <c r="C44" s="22"/>
      <c r="D44" s="19"/>
      <c r="E44" s="12"/>
      <c r="F44" s="12"/>
      <c r="G44" s="13"/>
      <c r="H44" s="13"/>
      <c r="I44" s="12"/>
      <c r="J44" s="12"/>
      <c r="K44" s="13"/>
      <c r="L44" s="12"/>
      <c r="M44" s="62">
        <v>0</v>
      </c>
      <c r="N44" s="64">
        <v>38</v>
      </c>
    </row>
    <row r="45" spans="1:14" ht="16.5" thickBot="1">
      <c r="A45" s="11">
        <v>35</v>
      </c>
      <c r="B45" s="12" t="s">
        <v>46</v>
      </c>
      <c r="C45" s="13"/>
      <c r="D45" s="19"/>
      <c r="E45" s="12"/>
      <c r="F45" s="12"/>
      <c r="G45" s="13"/>
      <c r="H45" s="13"/>
      <c r="I45" s="12"/>
      <c r="J45" s="12"/>
      <c r="K45" s="13"/>
      <c r="L45" s="12"/>
      <c r="M45" s="62">
        <v>0</v>
      </c>
      <c r="N45" s="64">
        <v>38</v>
      </c>
    </row>
    <row r="46" spans="1:14" ht="16.5" thickBot="1">
      <c r="A46" s="11">
        <v>36</v>
      </c>
      <c r="B46" s="12" t="s">
        <v>47</v>
      </c>
      <c r="C46" s="158"/>
      <c r="D46" s="19"/>
      <c r="E46" s="12"/>
      <c r="F46" s="12"/>
      <c r="G46" s="13"/>
      <c r="H46" s="13"/>
      <c r="I46" s="12"/>
      <c r="J46" s="12"/>
      <c r="K46" s="13"/>
      <c r="L46" s="12"/>
      <c r="M46" s="62">
        <v>0</v>
      </c>
      <c r="N46" s="64">
        <v>38</v>
      </c>
    </row>
    <row r="47" spans="1:14" ht="16.5" thickBot="1">
      <c r="A47" s="11">
        <v>37</v>
      </c>
      <c r="B47" s="12" t="s">
        <v>48</v>
      </c>
      <c r="C47" s="12"/>
      <c r="D47" s="22"/>
      <c r="E47" s="12"/>
      <c r="F47" s="12"/>
      <c r="G47" s="13"/>
      <c r="H47" s="13"/>
      <c r="I47" s="12"/>
      <c r="J47" s="12"/>
      <c r="K47" s="13"/>
      <c r="L47" s="12"/>
      <c r="M47" s="62">
        <v>0</v>
      </c>
      <c r="N47" s="64">
        <v>38</v>
      </c>
    </row>
    <row r="48" spans="1:14" ht="16.5" thickBot="1">
      <c r="A48" s="11">
        <v>38</v>
      </c>
      <c r="B48" s="12" t="s">
        <v>49</v>
      </c>
      <c r="C48" s="12"/>
      <c r="D48" s="19"/>
      <c r="E48" s="12"/>
      <c r="F48" s="12"/>
      <c r="G48" s="12"/>
      <c r="H48" s="12"/>
      <c r="I48" s="12"/>
      <c r="J48" s="12"/>
      <c r="K48" s="13"/>
      <c r="L48" s="12"/>
      <c r="M48" s="62">
        <v>0</v>
      </c>
      <c r="N48" s="64">
        <v>38</v>
      </c>
    </row>
    <row r="50" spans="2:12" ht="18.75">
      <c r="B50" s="38" t="s">
        <v>50</v>
      </c>
      <c r="C50" s="39"/>
      <c r="D50" s="256" t="s">
        <v>51</v>
      </c>
      <c r="E50" s="256"/>
      <c r="F50" s="256"/>
      <c r="G50" s="256"/>
      <c r="H50" s="256"/>
      <c r="I50" s="256"/>
      <c r="J50" s="256"/>
      <c r="K50" s="256"/>
      <c r="L50" s="256"/>
    </row>
    <row r="51" spans="3:12" ht="12.75">
      <c r="C51" s="27"/>
      <c r="D51" s="256" t="s">
        <v>52</v>
      </c>
      <c r="E51" s="256"/>
      <c r="F51" s="256"/>
      <c r="G51" s="256"/>
      <c r="H51" s="256"/>
      <c r="I51" s="256"/>
      <c r="J51" s="256"/>
      <c r="K51" s="256"/>
      <c r="L51" s="256"/>
    </row>
    <row r="52" spans="3:12" ht="12.75">
      <c r="C52" s="40"/>
      <c r="D52" s="256" t="s">
        <v>53</v>
      </c>
      <c r="E52" s="256"/>
      <c r="F52" s="256"/>
      <c r="G52" s="256"/>
      <c r="H52" s="256"/>
      <c r="I52" s="256"/>
      <c r="J52" s="256"/>
      <c r="K52" s="256"/>
      <c r="L52" s="256"/>
    </row>
    <row r="53" spans="3:12" ht="12.75">
      <c r="C53" s="41"/>
      <c r="D53" s="256" t="s">
        <v>54</v>
      </c>
      <c r="E53" s="256"/>
      <c r="F53" s="256"/>
      <c r="G53" s="256"/>
      <c r="H53" s="256"/>
      <c r="I53" s="256"/>
      <c r="J53" s="256"/>
      <c r="K53" s="256"/>
      <c r="L53" s="256"/>
    </row>
    <row r="54" spans="3:12" ht="12.75">
      <c r="C54" s="42"/>
      <c r="D54" s="256" t="s">
        <v>55</v>
      </c>
      <c r="E54" s="256"/>
      <c r="F54" s="256"/>
      <c r="G54" s="256"/>
      <c r="H54" s="256"/>
      <c r="I54" s="256"/>
      <c r="J54" s="256"/>
      <c r="K54" s="256"/>
      <c r="L54" s="256"/>
    </row>
    <row r="56" spans="1:16" ht="19.5" thickBot="1">
      <c r="A56" s="244" t="s">
        <v>56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</row>
    <row r="57" spans="1:16" ht="16.5" thickBot="1">
      <c r="A57" s="43" t="s">
        <v>57</v>
      </c>
      <c r="B57" s="44" t="s">
        <v>58</v>
      </c>
      <c r="C57" s="45" t="s">
        <v>59</v>
      </c>
      <c r="D57" s="257" t="s">
        <v>60</v>
      </c>
      <c r="E57" s="258"/>
      <c r="F57" s="258"/>
      <c r="G57" s="259"/>
      <c r="H57" s="48" t="s">
        <v>61</v>
      </c>
      <c r="I57" s="260" t="s">
        <v>6</v>
      </c>
      <c r="J57" s="260"/>
      <c r="K57" s="260"/>
      <c r="L57" s="260"/>
      <c r="M57" s="260"/>
      <c r="N57" s="261" t="s">
        <v>62</v>
      </c>
      <c r="O57" s="262"/>
      <c r="P57" s="2"/>
    </row>
    <row r="58" spans="1:16" ht="19.5" thickBot="1">
      <c r="A58" s="56">
        <v>1</v>
      </c>
      <c r="B58" s="57"/>
      <c r="C58" s="57">
        <v>9</v>
      </c>
      <c r="D58" s="269"/>
      <c r="E58" s="269"/>
      <c r="F58" s="269"/>
      <c r="G58" s="269"/>
      <c r="H58" s="58"/>
      <c r="I58" s="270"/>
      <c r="J58" s="270"/>
      <c r="K58" s="270"/>
      <c r="L58" s="270"/>
      <c r="M58" s="270"/>
      <c r="N58" s="270"/>
      <c r="O58" s="270"/>
      <c r="P58" s="2"/>
    </row>
    <row r="59" spans="1:16" ht="19.5" thickBot="1">
      <c r="A59" s="56">
        <v>2</v>
      </c>
      <c r="B59" s="148" t="s">
        <v>192</v>
      </c>
      <c r="C59" s="57">
        <v>10</v>
      </c>
      <c r="D59" s="269">
        <v>26</v>
      </c>
      <c r="E59" s="269"/>
      <c r="F59" s="269"/>
      <c r="G59" s="269"/>
      <c r="H59" s="58" t="s">
        <v>67</v>
      </c>
      <c r="I59" s="297" t="s">
        <v>14</v>
      </c>
      <c r="J59" s="298"/>
      <c r="K59" s="298"/>
      <c r="L59" s="298"/>
      <c r="M59" s="299"/>
      <c r="N59" s="270" t="s">
        <v>193</v>
      </c>
      <c r="O59" s="270"/>
      <c r="P59" s="2"/>
    </row>
    <row r="60" spans="1:16" ht="19.5" thickBot="1">
      <c r="A60" s="56">
        <v>3</v>
      </c>
      <c r="B60" s="148" t="s">
        <v>194</v>
      </c>
      <c r="C60" s="57">
        <v>10</v>
      </c>
      <c r="D60" s="269">
        <v>15</v>
      </c>
      <c r="E60" s="269"/>
      <c r="F60" s="269"/>
      <c r="G60" s="269"/>
      <c r="H60" s="58" t="s">
        <v>117</v>
      </c>
      <c r="I60" s="297" t="s">
        <v>124</v>
      </c>
      <c r="J60" s="298"/>
      <c r="K60" s="298"/>
      <c r="L60" s="298"/>
      <c r="M60" s="299"/>
      <c r="N60" s="270" t="s">
        <v>195</v>
      </c>
      <c r="O60" s="270"/>
      <c r="P60" s="2"/>
    </row>
    <row r="61" spans="1:16" ht="19.5" thickBot="1">
      <c r="A61" s="56">
        <v>4</v>
      </c>
      <c r="B61" s="148" t="s">
        <v>196</v>
      </c>
      <c r="C61" s="57">
        <v>11</v>
      </c>
      <c r="D61" s="269">
        <v>33</v>
      </c>
      <c r="E61" s="269"/>
      <c r="F61" s="269"/>
      <c r="G61" s="269"/>
      <c r="H61" s="58" t="s">
        <v>64</v>
      </c>
      <c r="I61" s="297" t="s">
        <v>15</v>
      </c>
      <c r="J61" s="298"/>
      <c r="K61" s="298"/>
      <c r="L61" s="298"/>
      <c r="M61" s="299"/>
      <c r="N61" s="270" t="s">
        <v>197</v>
      </c>
      <c r="O61" s="270"/>
      <c r="P61" s="2"/>
    </row>
    <row r="62" spans="1:15" ht="19.5" thickBot="1">
      <c r="A62" s="56">
        <v>4</v>
      </c>
      <c r="B62" s="148" t="s">
        <v>198</v>
      </c>
      <c r="C62" s="57">
        <v>11</v>
      </c>
      <c r="D62" s="269">
        <v>26</v>
      </c>
      <c r="E62" s="269"/>
      <c r="F62" s="269"/>
      <c r="G62" s="269"/>
      <c r="H62" s="58" t="s">
        <v>67</v>
      </c>
      <c r="I62" s="297" t="s">
        <v>15</v>
      </c>
      <c r="J62" s="298"/>
      <c r="K62" s="298"/>
      <c r="L62" s="298"/>
      <c r="M62" s="299"/>
      <c r="N62" s="270" t="s">
        <v>197</v>
      </c>
      <c r="O62" s="270"/>
    </row>
    <row r="63" spans="1:15" ht="18.75">
      <c r="A63" s="149"/>
      <c r="B63" s="150"/>
      <c r="C63" s="123"/>
      <c r="D63" s="151"/>
      <c r="E63" s="151"/>
      <c r="F63" s="151"/>
      <c r="G63" s="151"/>
      <c r="H63" s="151"/>
      <c r="I63" s="150"/>
      <c r="J63" s="150"/>
      <c r="K63" s="150"/>
      <c r="L63" s="150"/>
      <c r="M63" s="150"/>
      <c r="N63" s="123"/>
      <c r="O63" s="123"/>
    </row>
    <row r="64" spans="1:15" ht="15.75">
      <c r="A64" s="271" t="s">
        <v>199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>
      <c r="A66" s="271" t="s">
        <v>200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7" spans="1:15" ht="15.75">
      <c r="A67" s="271" t="s">
        <v>201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</row>
    <row r="68" spans="1:15" ht="15.75">
      <c r="A68" s="271" t="s">
        <v>202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</row>
    <row r="69" spans="1:15" ht="15.75">
      <c r="A69" s="271" t="s">
        <v>203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3" ht="12.75">
      <c r="A73" t="s">
        <v>284</v>
      </c>
    </row>
  </sheetData>
  <sheetProtection/>
  <mergeCells count="42">
    <mergeCell ref="A68:O68"/>
    <mergeCell ref="A69:O69"/>
    <mergeCell ref="D62:G62"/>
    <mergeCell ref="I62:M62"/>
    <mergeCell ref="N62:O62"/>
    <mergeCell ref="A64:O64"/>
    <mergeCell ref="A66:O66"/>
    <mergeCell ref="A67:O67"/>
    <mergeCell ref="D60:G60"/>
    <mergeCell ref="I60:M60"/>
    <mergeCell ref="N60:O60"/>
    <mergeCell ref="D61:G61"/>
    <mergeCell ref="I61:M61"/>
    <mergeCell ref="N61:O61"/>
    <mergeCell ref="D58:G58"/>
    <mergeCell ref="I58:M58"/>
    <mergeCell ref="N58:O58"/>
    <mergeCell ref="D59:G59"/>
    <mergeCell ref="I59:M59"/>
    <mergeCell ref="N59:O59"/>
    <mergeCell ref="D53:L53"/>
    <mergeCell ref="D54:L54"/>
    <mergeCell ref="A56:P56"/>
    <mergeCell ref="D57:G57"/>
    <mergeCell ref="I57:M57"/>
    <mergeCell ref="N57:O57"/>
    <mergeCell ref="L9:L10"/>
    <mergeCell ref="M9:M10"/>
    <mergeCell ref="N9:N10"/>
    <mergeCell ref="D50:L50"/>
    <mergeCell ref="D51:L51"/>
    <mergeCell ref="D52:L52"/>
    <mergeCell ref="A1:N1"/>
    <mergeCell ref="A2:N2"/>
    <mergeCell ref="A3:N3"/>
    <mergeCell ref="A4:N4"/>
    <mergeCell ref="A6:B6"/>
    <mergeCell ref="A9:A10"/>
    <mergeCell ref="B9:B10"/>
    <mergeCell ref="C9:F9"/>
    <mergeCell ref="G9:J9"/>
    <mergeCell ref="K9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2012-02-04T17:01:12Z</dcterms:modified>
  <cp:category/>
  <cp:version/>
  <cp:contentType/>
  <cp:contentStatus/>
</cp:coreProperties>
</file>