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ПЛАН ДОСТАВКИ ПІДРУЧ 3 КЛ ЗНЗ" sheetId="1" r:id="rId1"/>
  </sheets>
  <definedNames/>
  <calcPr fullCalcOnLoad="1"/>
</workbook>
</file>

<file path=xl/sharedStrings.xml><?xml version="1.0" encoding="utf-8"?>
<sst xmlns="http://schemas.openxmlformats.org/spreadsheetml/2006/main" count="303" uniqueCount="90">
  <si>
    <t>№ п/п</t>
  </si>
  <si>
    <t>Автор (и)</t>
  </si>
  <si>
    <t>Грущинська І.В.</t>
  </si>
  <si>
    <t>Гнатюк О.В.</t>
  </si>
  <si>
    <t>Савченко О.Я.</t>
  </si>
  <si>
    <t xml:space="preserve">Назва </t>
  </si>
  <si>
    <t>Науменко В.О</t>
  </si>
  <si>
    <t>Несвіт А.М.</t>
  </si>
  <si>
    <t>Карп'юк О.Д.</t>
  </si>
  <si>
    <t>Бібік Н.М.</t>
  </si>
  <si>
    <t>Лобова О.В</t>
  </si>
  <si>
    <t>Коршунова О.В.</t>
  </si>
  <si>
    <t xml:space="preserve"> </t>
  </si>
  <si>
    <t xml:space="preserve">    Англійська мова</t>
  </si>
  <si>
    <t>Математика</t>
  </si>
  <si>
    <t xml:space="preserve">Природознавство </t>
  </si>
  <si>
    <t>Образотворче мистецтво</t>
  </si>
  <si>
    <t>Трудове навчання</t>
  </si>
  <si>
    <t>Основи здоровя</t>
  </si>
  <si>
    <t>Музичне  мистецтво</t>
  </si>
  <si>
    <t>Ковалівка</t>
  </si>
  <si>
    <t>Глеваха</t>
  </si>
  <si>
    <t>Гребінки</t>
  </si>
  <si>
    <t>Дослідницьке</t>
  </si>
  <si>
    <t>Калинівка   №1</t>
  </si>
  <si>
    <t>Калинівка№2</t>
  </si>
  <si>
    <t>Барахти</t>
  </si>
  <si>
    <t>В.Вільшанка</t>
  </si>
  <si>
    <t>В.Новосел</t>
  </si>
  <si>
    <t>Данилівка</t>
  </si>
  <si>
    <t>Застугна</t>
  </si>
  <si>
    <t>Здоровка</t>
  </si>
  <si>
    <t>Іванковичі</t>
  </si>
  <si>
    <t>Кодаки</t>
  </si>
  <si>
    <t>Крушинка</t>
  </si>
  <si>
    <t>Ксаверівка</t>
  </si>
  <si>
    <t>Лосятин</t>
  </si>
  <si>
    <t>М.Солтанівка</t>
  </si>
  <si>
    <t>Мархалівка</t>
  </si>
  <si>
    <t>Марянівка</t>
  </si>
  <si>
    <t>Митниця</t>
  </si>
  <si>
    <t>Плесецьке</t>
  </si>
  <si>
    <t>Пологи</t>
  </si>
  <si>
    <t>Погреби</t>
  </si>
  <si>
    <t>Пшеничне</t>
  </si>
  <si>
    <t>Саливінки</t>
  </si>
  <si>
    <t>Тростинка</t>
  </si>
  <si>
    <t>Устимівка</t>
  </si>
  <si>
    <t>Яцьки</t>
  </si>
  <si>
    <t>В.Бугаївка</t>
  </si>
  <si>
    <t>В.Солтанівка</t>
  </si>
  <si>
    <t>В.Стави</t>
  </si>
  <si>
    <t>Гвоздів</t>
  </si>
  <si>
    <t>Дзвінкове</t>
  </si>
  <si>
    <t>Кожухівка</t>
  </si>
  <si>
    <t>Порадівка</t>
  </si>
  <si>
    <t>Путрівка</t>
  </si>
  <si>
    <t>РМК</t>
  </si>
  <si>
    <t>Бібфонд</t>
  </si>
  <si>
    <t>Всього</t>
  </si>
  <si>
    <t>Валушенко М. С.</t>
  </si>
  <si>
    <t xml:space="preserve">Захарійчук М.Д.,  </t>
  </si>
  <si>
    <t xml:space="preserve"> Літературне читання.                             </t>
  </si>
  <si>
    <t xml:space="preserve">Гільберт Т.Г.,           </t>
  </si>
  <si>
    <t xml:space="preserve">Тагліна О.В. </t>
  </si>
  <si>
    <t xml:space="preserve">Аристова Л.С.,  </t>
  </si>
  <si>
    <t xml:space="preserve">Калініченко О.В. </t>
  </si>
  <si>
    <t xml:space="preserve">Резніченко М.І.,                             </t>
  </si>
  <si>
    <t xml:space="preserve">Сидоренко В.К.,  </t>
  </si>
  <si>
    <t xml:space="preserve">Веремійчук І.М. </t>
  </si>
  <si>
    <t>Богданович</t>
  </si>
  <si>
    <t>Українська               мова</t>
  </si>
  <si>
    <t xml:space="preserve">  </t>
  </si>
  <si>
    <t xml:space="preserve"> Кондратрва</t>
  </si>
  <si>
    <t xml:space="preserve">    </t>
  </si>
  <si>
    <t>Буренко В.М.</t>
  </si>
  <si>
    <t>Ломаківська Г.В.</t>
  </si>
  <si>
    <t>Бех І.Д.</t>
  </si>
  <si>
    <t xml:space="preserve">Кікінежді Т.Є </t>
  </si>
  <si>
    <t xml:space="preserve">                                                    Розподіл підручників по загальноосвітніх навчальних закладах  4  клас   2016 рік</t>
  </si>
  <si>
    <t>Гладюк Т.В.</t>
  </si>
  <si>
    <t xml:space="preserve">Оляницька    </t>
  </si>
  <si>
    <t>"Я у світі. "</t>
  </si>
  <si>
    <t>Беденко М.В.</t>
  </si>
  <si>
    <t>Власова В.Г.</t>
  </si>
  <si>
    <t>Бойченко</t>
  </si>
  <si>
    <t xml:space="preserve">                                                                          Васильківський район</t>
  </si>
  <si>
    <t>Інформатика</t>
  </si>
  <si>
    <t>Корнієнко М.М.</t>
  </si>
  <si>
    <t>Варзацька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</si>
</sst>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[$-FC19]d\ mmmm\ yyyy\ &quot;г.&quot;"/>
    <numFmt numFmtId="189" formatCode="0.0"/>
    <numFmt numFmtId="190" formatCode="0.00;[Red]0.00"/>
    <numFmt numFmtId="191" formatCode="0;[Red]0"/>
    <numFmt numFmtId="192" formatCode="#,##0&quot;₴&quot;;[Red]#,##0&quot;₴&quot;"/>
    <numFmt numFmtId="193" formatCode="#,##0;[Red]#,##0"/>
    <numFmt numFmtId="194" formatCode="0_ ;[Red]\-0\ "/>
    <numFmt numFmtId="195" formatCode="[$-422]d\ mmmm\ yyyy&quot; р.&quot;"/>
    <numFmt numFmtId="196" formatCode="#,##0.00&quot;₴&quot;"/>
    <numFmt numFmtId="197" formatCode="[$-409]dddd\,\ mmmm\ dd\,\ yyyy"/>
  </numFmts>
  <fonts count="2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indexed="62"/>
      <name val="Trebuchet MS"/>
      <family val="2"/>
    </font>
    <font>
      <sz val="11"/>
      <color indexed="17"/>
      <name val="Trebuchet MS"/>
      <family val="2"/>
    </font>
    <font>
      <b/>
      <sz val="15"/>
      <color indexed="54"/>
      <name val="Trebuchet MS"/>
      <family val="2"/>
    </font>
    <font>
      <b/>
      <sz val="13"/>
      <color indexed="54"/>
      <name val="Trebuchet MS"/>
      <family val="2"/>
    </font>
    <font>
      <b/>
      <sz val="11"/>
      <color indexed="54"/>
      <name val="Trebuchet MS"/>
      <family val="2"/>
    </font>
    <font>
      <sz val="11"/>
      <color indexed="52"/>
      <name val="Trebuchet MS"/>
      <family val="2"/>
    </font>
    <font>
      <b/>
      <sz val="11"/>
      <color indexed="9"/>
      <name val="Trebuchet MS"/>
      <family val="2"/>
    </font>
    <font>
      <b/>
      <sz val="18"/>
      <color indexed="54"/>
      <name val="Trebuchet MS"/>
      <family val="2"/>
    </font>
    <font>
      <b/>
      <sz val="11"/>
      <color indexed="52"/>
      <name val="Trebuchet MS"/>
      <family val="2"/>
    </font>
    <font>
      <b/>
      <sz val="11"/>
      <color indexed="8"/>
      <name val="Trebuchet MS"/>
      <family val="2"/>
    </font>
    <font>
      <sz val="11"/>
      <color indexed="20"/>
      <name val="Trebuchet MS"/>
      <family val="2"/>
    </font>
    <font>
      <b/>
      <sz val="11"/>
      <color indexed="63"/>
      <name val="Trebuchet MS"/>
      <family val="2"/>
    </font>
    <font>
      <sz val="11"/>
      <color indexed="60"/>
      <name val="Trebuchet MS"/>
      <family val="2"/>
    </font>
    <font>
      <sz val="11"/>
      <color indexed="10"/>
      <name val="Trebuchet MS"/>
      <family val="2"/>
    </font>
    <font>
      <i/>
      <sz val="11"/>
      <color indexed="23"/>
      <name val="Trebuchet MS"/>
      <family val="2"/>
    </font>
    <font>
      <sz val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1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15" borderId="1" applyNumberFormat="0" applyAlignment="0" applyProtection="0"/>
    <xf numFmtId="0" fontId="0" fillId="0" borderId="0">
      <alignment/>
      <protection/>
    </xf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0" fillId="2" borderId="8" applyNumberFormat="0" applyFont="0" applyAlignment="0" applyProtection="0"/>
    <xf numFmtId="9" fontId="0" fillId="0" borderId="0" applyFont="0" applyFill="0" applyBorder="0" applyAlignment="0" applyProtection="0"/>
    <xf numFmtId="0" fontId="18" fillId="15" borderId="9" applyNumberFormat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17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18" borderId="10" xfId="0" applyNumberFormat="1" applyFont="1" applyFill="1" applyBorder="1" applyAlignment="1">
      <alignment horizontal="center" vertical="center" wrapText="1"/>
    </xf>
    <xf numFmtId="0" fontId="1" fillId="17" borderId="10" xfId="0" applyNumberFormat="1" applyFont="1" applyFill="1" applyBorder="1" applyAlignment="1">
      <alignment horizontal="center" vertical="center" wrapText="1"/>
    </xf>
    <xf numFmtId="0" fontId="2" fillId="18" borderId="10" xfId="0" applyNumberFormat="1" applyFont="1" applyFill="1" applyBorder="1" applyAlignment="1">
      <alignment horizontal="center" vertical="center"/>
    </xf>
    <xf numFmtId="0" fontId="2" fillId="17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51" applyFont="1" applyFill="1" applyBorder="1" applyAlignment="1">
      <alignment horizontal="center" vertical="center" wrapText="1"/>
      <protection/>
    </xf>
    <xf numFmtId="1" fontId="2" fillId="0" borderId="10" xfId="51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1" fillId="17" borderId="12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2" fillId="17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1" fontId="2" fillId="0" borderId="13" xfId="51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2" fillId="17" borderId="0" xfId="0" applyNumberFormat="1" applyFont="1" applyFill="1" applyBorder="1" applyAlignment="1">
      <alignment horizontal="center" vertical="center" wrapText="1"/>
    </xf>
    <xf numFmtId="0" fontId="2" fillId="17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Font="1" applyAlignment="1">
      <alignment textRotation="90"/>
    </xf>
    <xf numFmtId="0" fontId="0" fillId="0" borderId="0" xfId="0" applyFont="1" applyFill="1" applyBorder="1" applyAlignment="1">
      <alignment textRotation="90"/>
    </xf>
    <xf numFmtId="0" fontId="1" fillId="17" borderId="16" xfId="0" applyFont="1" applyFill="1" applyBorder="1" applyAlignment="1">
      <alignment horizontal="center" vertical="center" wrapText="1"/>
    </xf>
    <xf numFmtId="0" fontId="1" fillId="17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17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2" fillId="0" borderId="16" xfId="0" applyNumberFormat="1" applyFont="1" applyBorder="1" applyAlignment="1">
      <alignment horizontal="center" vertical="center" textRotation="90" wrapText="1"/>
    </xf>
    <xf numFmtId="2" fontId="2" fillId="0" borderId="14" xfId="0" applyNumberFormat="1" applyFont="1" applyBorder="1" applyAlignment="1">
      <alignment horizontal="center" vertical="center" textRotation="90" wrapText="1"/>
    </xf>
    <xf numFmtId="2" fontId="2" fillId="0" borderId="12" xfId="0" applyNumberFormat="1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textRotation="90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17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Обычный_Лист1" xfId="51"/>
    <cellStyle name="Підсумок" xfId="52"/>
    <cellStyle name="Поганий" xfId="53"/>
    <cellStyle name="Примітка" xfId="54"/>
    <cellStyle name="Percent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Модульная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143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Q59"/>
  <sheetViews>
    <sheetView tabSelected="1" zoomScalePageLayoutView="0" workbookViewId="0" topLeftCell="C1">
      <pane xSplit="18750" topLeftCell="AJ3" activePane="topLeft" state="split"/>
      <selection pane="topLeft" activeCell="AR12" sqref="AR12"/>
      <selection pane="topRight" activeCell="AJ1" sqref="AJ1"/>
    </sheetView>
  </sheetViews>
  <sheetFormatPr defaultColWidth="9.140625" defaultRowHeight="12.75"/>
  <cols>
    <col min="1" max="1" width="4.28125" style="0" customWidth="1"/>
    <col min="2" max="2" width="14.7109375" style="3" customWidth="1"/>
    <col min="3" max="3" width="15.00390625" style="4" customWidth="1"/>
    <col min="4" max="4" width="4.140625" style="3" customWidth="1"/>
    <col min="5" max="5" width="3.7109375" style="3" customWidth="1"/>
    <col min="6" max="6" width="3.57421875" style="3" customWidth="1"/>
    <col min="7" max="8" width="3.8515625" style="0" customWidth="1"/>
    <col min="9" max="9" width="3.7109375" style="0" customWidth="1"/>
    <col min="10" max="11" width="3.421875" style="0" customWidth="1"/>
    <col min="12" max="12" width="3.00390625" style="0" customWidth="1"/>
    <col min="13" max="13" width="4.28125" style="0" customWidth="1"/>
    <col min="14" max="14" width="4.421875" style="0" customWidth="1"/>
    <col min="15" max="15" width="3.140625" style="0" customWidth="1"/>
    <col min="16" max="16" width="3.00390625" style="0" customWidth="1"/>
    <col min="17" max="17" width="3.421875" style="0" customWidth="1"/>
    <col min="18" max="19" width="3.8515625" style="0" customWidth="1"/>
    <col min="20" max="20" width="3.140625" style="0" customWidth="1"/>
    <col min="21" max="21" width="3.8515625" style="0" customWidth="1"/>
    <col min="22" max="22" width="4.421875" style="0" customWidth="1"/>
    <col min="23" max="23" width="4.28125" style="0" customWidth="1"/>
    <col min="24" max="24" width="4.140625" style="0" customWidth="1"/>
    <col min="25" max="25" width="3.8515625" style="0" customWidth="1"/>
    <col min="26" max="26" width="4.00390625" style="0" customWidth="1"/>
    <col min="27" max="27" width="3.421875" style="0" customWidth="1"/>
    <col min="28" max="28" width="3.28125" style="0" customWidth="1"/>
    <col min="29" max="29" width="3.421875" style="0" customWidth="1"/>
    <col min="30" max="31" width="3.28125" style="0" customWidth="1"/>
    <col min="32" max="32" width="3.00390625" style="0" customWidth="1"/>
    <col min="33" max="33" width="3.28125" style="0" customWidth="1"/>
    <col min="34" max="34" width="3.00390625" style="0" customWidth="1"/>
    <col min="35" max="35" width="3.140625" style="0" customWidth="1"/>
    <col min="36" max="36" width="3.28125" style="0" customWidth="1"/>
    <col min="37" max="37" width="2.7109375" style="0" customWidth="1"/>
    <col min="38" max="38" width="3.421875" style="0" customWidth="1"/>
    <col min="39" max="39" width="4.28125" style="0" customWidth="1"/>
    <col min="40" max="40" width="3.28125" style="0" customWidth="1"/>
    <col min="41" max="41" width="3.140625" style="0" customWidth="1"/>
    <col min="42" max="42" width="4.00390625" style="0" customWidth="1"/>
    <col min="43" max="43" width="5.140625" style="0" customWidth="1"/>
  </cols>
  <sheetData>
    <row r="3" spans="1:32" ht="33.75" customHeight="1">
      <c r="A3" s="80" t="s">
        <v>79</v>
      </c>
      <c r="B3" s="80"/>
      <c r="C3" s="80"/>
      <c r="D3" s="80"/>
      <c r="E3" s="80"/>
      <c r="F3" s="80"/>
      <c r="G3" s="80"/>
      <c r="H3" s="80"/>
      <c r="I3" s="80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</row>
    <row r="4" spans="1:43" ht="12.75">
      <c r="A4" s="81" t="s">
        <v>86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23"/>
      <c r="AI4" s="23"/>
      <c r="AJ4" s="23"/>
      <c r="AK4" s="23"/>
      <c r="AL4" s="23"/>
      <c r="AM4" s="23"/>
      <c r="AN4" s="23"/>
      <c r="AO4" s="23"/>
      <c r="AP4" s="23"/>
      <c r="AQ4" s="23"/>
    </row>
    <row r="5" spans="1:43" ht="12.75" customHeight="1">
      <c r="A5" s="78" t="s">
        <v>0</v>
      </c>
      <c r="B5" s="79" t="s">
        <v>5</v>
      </c>
      <c r="C5" s="49" t="s">
        <v>1</v>
      </c>
      <c r="D5" s="56" t="s">
        <v>20</v>
      </c>
      <c r="E5" s="56" t="s">
        <v>21</v>
      </c>
      <c r="F5" s="56" t="s">
        <v>22</v>
      </c>
      <c r="G5" s="56" t="s">
        <v>23</v>
      </c>
      <c r="H5" s="56" t="s">
        <v>24</v>
      </c>
      <c r="I5" s="61" t="s">
        <v>25</v>
      </c>
      <c r="J5" s="43" t="s">
        <v>26</v>
      </c>
      <c r="K5" s="43" t="s">
        <v>27</v>
      </c>
      <c r="L5" s="43" t="s">
        <v>28</v>
      </c>
      <c r="M5" s="43" t="s">
        <v>29</v>
      </c>
      <c r="N5" s="44" t="s">
        <v>30</v>
      </c>
      <c r="O5" s="44" t="s">
        <v>31</v>
      </c>
      <c r="P5" s="44" t="s">
        <v>32</v>
      </c>
      <c r="Q5" s="44" t="s">
        <v>33</v>
      </c>
      <c r="R5" s="44" t="s">
        <v>34</v>
      </c>
      <c r="S5" s="44" t="s">
        <v>35</v>
      </c>
      <c r="T5" s="44" t="s">
        <v>36</v>
      </c>
      <c r="U5" s="44" t="s">
        <v>37</v>
      </c>
      <c r="V5" s="44" t="s">
        <v>38</v>
      </c>
      <c r="W5" s="44" t="s">
        <v>39</v>
      </c>
      <c r="X5" s="44" t="s">
        <v>40</v>
      </c>
      <c r="Y5" s="44" t="s">
        <v>41</v>
      </c>
      <c r="Z5" s="44" t="s">
        <v>42</v>
      </c>
      <c r="AA5" s="44" t="s">
        <v>43</v>
      </c>
      <c r="AB5" s="44" t="s">
        <v>44</v>
      </c>
      <c r="AC5" s="44" t="s">
        <v>45</v>
      </c>
      <c r="AD5" s="44" t="s">
        <v>46</v>
      </c>
      <c r="AE5" s="44" t="s">
        <v>47</v>
      </c>
      <c r="AF5" s="44" t="s">
        <v>48</v>
      </c>
      <c r="AG5" s="44" t="s">
        <v>49</v>
      </c>
      <c r="AH5" s="43" t="s">
        <v>50</v>
      </c>
      <c r="AI5" s="44" t="s">
        <v>51</v>
      </c>
      <c r="AJ5" s="44" t="s">
        <v>52</v>
      </c>
      <c r="AK5" s="44" t="s">
        <v>53</v>
      </c>
      <c r="AL5" s="44" t="s">
        <v>54</v>
      </c>
      <c r="AM5" s="44" t="s">
        <v>55</v>
      </c>
      <c r="AN5" s="44" t="s">
        <v>56</v>
      </c>
      <c r="AO5" s="44" t="s">
        <v>57</v>
      </c>
      <c r="AP5" s="44" t="s">
        <v>58</v>
      </c>
      <c r="AQ5" s="44" t="s">
        <v>59</v>
      </c>
    </row>
    <row r="6" spans="1:43" ht="12.75">
      <c r="A6" s="78"/>
      <c r="B6" s="79"/>
      <c r="C6" s="52"/>
      <c r="D6" s="57"/>
      <c r="E6" s="57"/>
      <c r="F6" s="57"/>
      <c r="G6" s="59"/>
      <c r="H6" s="57"/>
      <c r="I6" s="61"/>
      <c r="J6" s="43"/>
      <c r="K6" s="43"/>
      <c r="L6" s="43"/>
      <c r="M6" s="43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3"/>
      <c r="AI6" s="44"/>
      <c r="AJ6" s="44"/>
      <c r="AK6" s="44"/>
      <c r="AL6" s="44"/>
      <c r="AM6" s="44"/>
      <c r="AN6" s="44"/>
      <c r="AO6" s="44"/>
      <c r="AP6" s="44"/>
      <c r="AQ6" s="44"/>
    </row>
    <row r="7" spans="1:43" ht="12.75">
      <c r="A7" s="78"/>
      <c r="B7" s="79"/>
      <c r="C7" s="52"/>
      <c r="D7" s="57"/>
      <c r="E7" s="57"/>
      <c r="F7" s="57"/>
      <c r="G7" s="59"/>
      <c r="H7" s="57"/>
      <c r="I7" s="61"/>
      <c r="J7" s="43"/>
      <c r="K7" s="43"/>
      <c r="L7" s="43"/>
      <c r="M7" s="43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3"/>
      <c r="AI7" s="44"/>
      <c r="AJ7" s="44"/>
      <c r="AK7" s="44"/>
      <c r="AL7" s="44"/>
      <c r="AM7" s="44"/>
      <c r="AN7" s="44"/>
      <c r="AO7" s="44"/>
      <c r="AP7" s="44"/>
      <c r="AQ7" s="44"/>
    </row>
    <row r="8" spans="1:43" ht="12.75">
      <c r="A8" s="78"/>
      <c r="B8" s="79"/>
      <c r="C8" s="52"/>
      <c r="D8" s="57"/>
      <c r="E8" s="57"/>
      <c r="F8" s="57"/>
      <c r="G8" s="59"/>
      <c r="H8" s="57"/>
      <c r="I8" s="61"/>
      <c r="J8" s="43"/>
      <c r="K8" s="43"/>
      <c r="L8" s="43"/>
      <c r="M8" s="43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3"/>
      <c r="AI8" s="44"/>
      <c r="AJ8" s="44"/>
      <c r="AK8" s="44"/>
      <c r="AL8" s="44"/>
      <c r="AM8" s="44"/>
      <c r="AN8" s="44"/>
      <c r="AO8" s="44"/>
      <c r="AP8" s="44"/>
      <c r="AQ8" s="44"/>
    </row>
    <row r="9" spans="1:43" ht="12.75">
      <c r="A9" s="78"/>
      <c r="B9" s="79"/>
      <c r="C9" s="53"/>
      <c r="D9" s="58"/>
      <c r="E9" s="58"/>
      <c r="F9" s="58"/>
      <c r="G9" s="60"/>
      <c r="H9" s="58"/>
      <c r="I9" s="61"/>
      <c r="J9" s="43"/>
      <c r="K9" s="43"/>
      <c r="L9" s="43"/>
      <c r="M9" s="43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3"/>
      <c r="AI9" s="44"/>
      <c r="AJ9" s="44"/>
      <c r="AK9" s="44"/>
      <c r="AL9" s="44"/>
      <c r="AM9" s="44"/>
      <c r="AN9" s="44"/>
      <c r="AO9" s="44"/>
      <c r="AP9" s="44"/>
      <c r="AQ9" s="44"/>
    </row>
    <row r="10" spans="1:43" ht="13.5" customHeight="1">
      <c r="A10" s="45">
        <v>1</v>
      </c>
      <c r="B10" s="49" t="s">
        <v>71</v>
      </c>
      <c r="C10" s="24" t="s">
        <v>60</v>
      </c>
      <c r="D10" s="25"/>
      <c r="F10" s="26">
        <v>42</v>
      </c>
      <c r="G10" s="26">
        <v>8</v>
      </c>
      <c r="H10" s="27">
        <v>35</v>
      </c>
      <c r="I10" s="23">
        <v>8</v>
      </c>
      <c r="J10" s="23" t="s">
        <v>12</v>
      </c>
      <c r="K10" s="23" t="s">
        <v>12</v>
      </c>
      <c r="L10" s="23"/>
      <c r="M10" s="23">
        <v>18</v>
      </c>
      <c r="N10" s="23"/>
      <c r="O10" s="23"/>
      <c r="P10" s="23"/>
      <c r="Q10" s="23"/>
      <c r="R10" s="23"/>
      <c r="S10" s="23"/>
      <c r="T10" s="23">
        <v>4</v>
      </c>
      <c r="U10" s="23"/>
      <c r="V10" s="23">
        <v>5</v>
      </c>
      <c r="W10" s="23"/>
      <c r="X10" s="23"/>
      <c r="Y10" s="23">
        <v>16</v>
      </c>
      <c r="Z10" s="23"/>
      <c r="AA10" s="23">
        <v>6</v>
      </c>
      <c r="AB10" s="23">
        <v>3</v>
      </c>
      <c r="AC10" s="23"/>
      <c r="AD10" s="23">
        <v>2</v>
      </c>
      <c r="AE10" s="23">
        <v>6</v>
      </c>
      <c r="AF10" s="23">
        <v>4</v>
      </c>
      <c r="AG10" s="23"/>
      <c r="AH10" s="23"/>
      <c r="AI10" s="23"/>
      <c r="AJ10" s="23"/>
      <c r="AK10" s="23">
        <v>2</v>
      </c>
      <c r="AL10" s="23"/>
      <c r="AM10" s="23">
        <v>1</v>
      </c>
      <c r="AN10" s="23">
        <v>10</v>
      </c>
      <c r="AO10" s="35" t="s">
        <v>12</v>
      </c>
      <c r="AP10" s="23"/>
      <c r="AQ10" s="28">
        <f>SUM(D10:AP10)</f>
        <v>170</v>
      </c>
    </row>
    <row r="11" spans="1:43" ht="13.5" customHeight="1">
      <c r="A11" s="46"/>
      <c r="B11" s="52"/>
      <c r="C11" s="24" t="s">
        <v>89</v>
      </c>
      <c r="D11" s="25"/>
      <c r="F11" s="26"/>
      <c r="G11" s="26"/>
      <c r="H11" s="27"/>
      <c r="I11" s="23"/>
      <c r="J11" s="23"/>
      <c r="K11" s="23">
        <v>2</v>
      </c>
      <c r="L11" s="23"/>
      <c r="M11" s="23"/>
      <c r="N11" s="23">
        <v>8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35"/>
      <c r="AP11" s="23"/>
      <c r="AQ11" s="28">
        <f>K11+N11</f>
        <v>10</v>
      </c>
    </row>
    <row r="12" spans="1:43" ht="12.75">
      <c r="A12" s="51"/>
      <c r="B12" s="53"/>
      <c r="C12" s="1" t="s">
        <v>61</v>
      </c>
      <c r="D12" s="25">
        <v>12</v>
      </c>
      <c r="E12" s="25">
        <v>54</v>
      </c>
      <c r="F12" s="26" t="s">
        <v>12</v>
      </c>
      <c r="G12" s="26" t="s">
        <v>12</v>
      </c>
      <c r="H12" s="27" t="s">
        <v>12</v>
      </c>
      <c r="I12" s="23"/>
      <c r="J12" s="23">
        <v>7</v>
      </c>
      <c r="K12" s="23"/>
      <c r="L12" s="23">
        <v>2</v>
      </c>
      <c r="M12" s="23"/>
      <c r="N12" s="23" t="s">
        <v>12</v>
      </c>
      <c r="O12" s="23">
        <v>4</v>
      </c>
      <c r="P12" s="23">
        <v>6</v>
      </c>
      <c r="Q12" s="23">
        <v>7</v>
      </c>
      <c r="R12" s="23">
        <v>5</v>
      </c>
      <c r="S12" s="23">
        <v>9</v>
      </c>
      <c r="T12" s="23"/>
      <c r="U12" s="23">
        <v>9</v>
      </c>
      <c r="V12" s="23"/>
      <c r="W12" s="23">
        <v>6</v>
      </c>
      <c r="X12" s="23">
        <v>3</v>
      </c>
      <c r="Y12" s="23"/>
      <c r="Z12" s="23">
        <v>3</v>
      </c>
      <c r="AA12" s="23" t="s">
        <v>12</v>
      </c>
      <c r="AB12" s="23"/>
      <c r="AC12" s="23">
        <v>9</v>
      </c>
      <c r="AD12" s="23"/>
      <c r="AE12" s="23"/>
      <c r="AF12" s="23"/>
      <c r="AG12" s="23">
        <v>3</v>
      </c>
      <c r="AH12" s="23">
        <v>5</v>
      </c>
      <c r="AI12" s="23">
        <v>4</v>
      </c>
      <c r="AJ12" s="23">
        <v>3</v>
      </c>
      <c r="AK12" s="23"/>
      <c r="AL12" s="23">
        <v>7</v>
      </c>
      <c r="AM12" s="23" t="s">
        <v>12</v>
      </c>
      <c r="AN12" s="23"/>
      <c r="AO12" s="35" t="s">
        <v>12</v>
      </c>
      <c r="AP12" s="23" t="s">
        <v>12</v>
      </c>
      <c r="AQ12" s="28">
        <f aca="true" t="shared" si="0" ref="AQ12:AQ37">SUM(D12:AP12)</f>
        <v>158</v>
      </c>
    </row>
    <row r="13" spans="1:43" s="23" customFormat="1" ht="12.75">
      <c r="A13" s="45">
        <v>2</v>
      </c>
      <c r="B13" s="49" t="s">
        <v>62</v>
      </c>
      <c r="C13" s="1" t="s">
        <v>6</v>
      </c>
      <c r="D13" s="25">
        <v>12</v>
      </c>
      <c r="E13" s="25" t="s">
        <v>72</v>
      </c>
      <c r="F13" s="26" t="s">
        <v>12</v>
      </c>
      <c r="G13" s="26" t="s">
        <v>12</v>
      </c>
      <c r="H13" s="27" t="s">
        <v>12</v>
      </c>
      <c r="J13" s="23">
        <v>7</v>
      </c>
      <c r="L13" s="23">
        <v>1</v>
      </c>
      <c r="N13" s="23" t="s">
        <v>12</v>
      </c>
      <c r="O13" s="23">
        <v>4</v>
      </c>
      <c r="P13" s="23">
        <v>6</v>
      </c>
      <c r="Q13" s="23">
        <v>7</v>
      </c>
      <c r="R13" s="23">
        <v>4</v>
      </c>
      <c r="S13" s="23">
        <v>9</v>
      </c>
      <c r="U13" s="23">
        <v>9</v>
      </c>
      <c r="W13" s="23">
        <v>6</v>
      </c>
      <c r="X13" s="23">
        <v>3</v>
      </c>
      <c r="Z13" s="23">
        <v>3</v>
      </c>
      <c r="AA13" s="23" t="s">
        <v>12</v>
      </c>
      <c r="AC13" s="23">
        <v>9</v>
      </c>
      <c r="AH13" s="23">
        <v>5</v>
      </c>
      <c r="AI13" s="23">
        <v>4</v>
      </c>
      <c r="AJ13" s="23">
        <v>3</v>
      </c>
      <c r="AK13" s="23">
        <v>2</v>
      </c>
      <c r="AL13" s="23">
        <v>8</v>
      </c>
      <c r="AM13" s="23" t="s">
        <v>12</v>
      </c>
      <c r="AO13" s="35" t="s">
        <v>12</v>
      </c>
      <c r="AP13" s="23">
        <v>2</v>
      </c>
      <c r="AQ13" s="28">
        <f t="shared" si="0"/>
        <v>104</v>
      </c>
    </row>
    <row r="14" spans="1:43" s="23" customFormat="1" ht="15.75" customHeight="1">
      <c r="A14" s="51"/>
      <c r="B14" s="53"/>
      <c r="C14" s="1" t="s">
        <v>4</v>
      </c>
      <c r="D14" s="25"/>
      <c r="E14" s="25">
        <v>53</v>
      </c>
      <c r="F14" s="26">
        <v>41</v>
      </c>
      <c r="G14" s="26">
        <v>8</v>
      </c>
      <c r="H14" s="27">
        <v>34</v>
      </c>
      <c r="I14" s="23">
        <v>8</v>
      </c>
      <c r="K14" s="23">
        <v>2</v>
      </c>
      <c r="M14" s="23">
        <v>18</v>
      </c>
      <c r="N14" s="37">
        <v>9</v>
      </c>
      <c r="T14" s="23">
        <v>3</v>
      </c>
      <c r="V14" s="23">
        <v>5</v>
      </c>
      <c r="Y14" s="23">
        <v>16</v>
      </c>
      <c r="AA14" s="23">
        <v>6</v>
      </c>
      <c r="AB14" s="23">
        <v>3</v>
      </c>
      <c r="AD14" s="23">
        <v>2</v>
      </c>
      <c r="AE14" s="23">
        <v>6</v>
      </c>
      <c r="AF14" s="23">
        <v>4</v>
      </c>
      <c r="AG14" s="23">
        <v>3</v>
      </c>
      <c r="AM14" s="23">
        <v>1</v>
      </c>
      <c r="AN14" s="23">
        <v>10</v>
      </c>
      <c r="AO14" s="35" t="s">
        <v>12</v>
      </c>
      <c r="AQ14" s="28">
        <f t="shared" si="0"/>
        <v>232</v>
      </c>
    </row>
    <row r="15" spans="1:43" s="23" customFormat="1" ht="15.75" customHeight="1">
      <c r="A15" s="45">
        <v>3</v>
      </c>
      <c r="B15" s="75" t="s">
        <v>13</v>
      </c>
      <c r="C15" s="1" t="s">
        <v>75</v>
      </c>
      <c r="D15" s="25">
        <v>12</v>
      </c>
      <c r="E15" s="25"/>
      <c r="F15" s="26"/>
      <c r="G15" s="26"/>
      <c r="H15" s="27"/>
      <c r="N15" s="37"/>
      <c r="AO15" s="35"/>
      <c r="AQ15" s="28">
        <f>SUM(D15:AP15)</f>
        <v>12</v>
      </c>
    </row>
    <row r="16" spans="1:43" ht="13.5" customHeight="1">
      <c r="A16" s="47"/>
      <c r="B16" s="76"/>
      <c r="C16" s="1" t="s">
        <v>7</v>
      </c>
      <c r="D16" s="25" t="s">
        <v>12</v>
      </c>
      <c r="E16" s="25" t="s">
        <v>12</v>
      </c>
      <c r="F16" s="1">
        <v>40</v>
      </c>
      <c r="G16" s="1">
        <v>8</v>
      </c>
      <c r="H16" s="22">
        <v>28</v>
      </c>
      <c r="I16" s="23" t="s">
        <v>12</v>
      </c>
      <c r="J16" s="41" t="s">
        <v>12</v>
      </c>
      <c r="K16" s="40">
        <v>2</v>
      </c>
      <c r="L16" s="23">
        <v>1</v>
      </c>
      <c r="M16" s="23">
        <v>17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>
        <v>15</v>
      </c>
      <c r="Z16" s="23"/>
      <c r="AA16" s="23"/>
      <c r="AB16" s="23">
        <v>2</v>
      </c>
      <c r="AC16" s="23"/>
      <c r="AD16" s="23" t="s">
        <v>12</v>
      </c>
      <c r="AE16" s="23">
        <v>5</v>
      </c>
      <c r="AF16" s="23"/>
      <c r="AG16" s="23"/>
      <c r="AH16" s="23"/>
      <c r="AI16" s="23" t="s">
        <v>12</v>
      </c>
      <c r="AJ16" s="23"/>
      <c r="AK16" s="23"/>
      <c r="AL16" s="23"/>
      <c r="AM16" s="23"/>
      <c r="AN16" s="23"/>
      <c r="AO16" s="35" t="s">
        <v>12</v>
      </c>
      <c r="AP16" s="23" t="s">
        <v>12</v>
      </c>
      <c r="AQ16" s="28">
        <f t="shared" si="0"/>
        <v>118</v>
      </c>
    </row>
    <row r="17" spans="1:43" ht="15.75" customHeight="1">
      <c r="A17" s="48"/>
      <c r="B17" s="77"/>
      <c r="C17" s="1" t="s">
        <v>8</v>
      </c>
      <c r="D17" s="1"/>
      <c r="E17" s="1">
        <v>54</v>
      </c>
      <c r="F17" s="1"/>
      <c r="G17" s="1"/>
      <c r="H17" s="18" t="s">
        <v>12</v>
      </c>
      <c r="I17" s="23">
        <v>15</v>
      </c>
      <c r="J17" s="23">
        <v>7</v>
      </c>
      <c r="K17" s="23" t="s">
        <v>12</v>
      </c>
      <c r="L17" s="23"/>
      <c r="M17" s="23"/>
      <c r="N17" s="23">
        <v>9</v>
      </c>
      <c r="O17" s="23">
        <v>4</v>
      </c>
      <c r="P17" s="23">
        <v>5</v>
      </c>
      <c r="Q17" s="23">
        <v>7</v>
      </c>
      <c r="R17" s="23">
        <v>4</v>
      </c>
      <c r="S17" s="23">
        <v>9</v>
      </c>
      <c r="T17" s="23">
        <v>3</v>
      </c>
      <c r="U17" s="23">
        <v>9</v>
      </c>
      <c r="V17" s="23">
        <v>5</v>
      </c>
      <c r="W17" s="23">
        <v>6</v>
      </c>
      <c r="X17" s="23">
        <v>3</v>
      </c>
      <c r="Y17" s="23" t="s">
        <v>12</v>
      </c>
      <c r="Z17" s="23">
        <v>3</v>
      </c>
      <c r="AA17" s="23">
        <v>6</v>
      </c>
      <c r="AB17" s="23" t="s">
        <v>12</v>
      </c>
      <c r="AC17" s="23">
        <v>9</v>
      </c>
      <c r="AD17" s="23">
        <v>2</v>
      </c>
      <c r="AE17" s="23"/>
      <c r="AF17" s="23">
        <v>4</v>
      </c>
      <c r="AG17" s="23">
        <v>2</v>
      </c>
      <c r="AH17" s="23">
        <v>5</v>
      </c>
      <c r="AI17" s="23">
        <v>3</v>
      </c>
      <c r="AJ17" s="23">
        <v>2</v>
      </c>
      <c r="AK17" s="23">
        <v>2</v>
      </c>
      <c r="AL17" s="23">
        <v>7</v>
      </c>
      <c r="AM17" s="23">
        <v>1</v>
      </c>
      <c r="AN17" s="23">
        <v>10</v>
      </c>
      <c r="AO17" s="35" t="s">
        <v>12</v>
      </c>
      <c r="AP17" s="23">
        <v>6</v>
      </c>
      <c r="AQ17" s="28">
        <f t="shared" si="0"/>
        <v>202</v>
      </c>
    </row>
    <row r="18" spans="1:43" s="23" customFormat="1" ht="14.25" customHeight="1">
      <c r="A18" s="45">
        <v>4</v>
      </c>
      <c r="B18" s="49" t="s">
        <v>14</v>
      </c>
      <c r="C18" s="1" t="s">
        <v>70</v>
      </c>
      <c r="D18" s="25">
        <v>12</v>
      </c>
      <c r="E18" s="25">
        <v>53</v>
      </c>
      <c r="F18" s="1" t="s">
        <v>12</v>
      </c>
      <c r="G18" s="1">
        <v>8</v>
      </c>
      <c r="H18" s="17">
        <v>30</v>
      </c>
      <c r="I18" s="23">
        <v>8</v>
      </c>
      <c r="J18" s="23">
        <v>7</v>
      </c>
      <c r="K18" s="23">
        <v>2</v>
      </c>
      <c r="M18" s="23">
        <v>18</v>
      </c>
      <c r="N18" s="23">
        <v>8</v>
      </c>
      <c r="O18" s="23">
        <v>4</v>
      </c>
      <c r="P18" s="23">
        <v>6</v>
      </c>
      <c r="Q18" s="23">
        <v>7</v>
      </c>
      <c r="R18" s="23">
        <v>5</v>
      </c>
      <c r="S18" s="23">
        <v>9</v>
      </c>
      <c r="U18" s="23">
        <v>8</v>
      </c>
      <c r="V18" s="23">
        <v>5</v>
      </c>
      <c r="W18" s="23">
        <v>6</v>
      </c>
      <c r="X18" s="23">
        <v>3</v>
      </c>
      <c r="Y18" s="23">
        <v>15</v>
      </c>
      <c r="Z18" s="23">
        <v>2</v>
      </c>
      <c r="AA18" s="23">
        <v>6</v>
      </c>
      <c r="AB18" s="23">
        <v>3</v>
      </c>
      <c r="AC18" s="23">
        <v>9</v>
      </c>
      <c r="AD18" s="23">
        <v>2</v>
      </c>
      <c r="AE18" s="23">
        <v>6</v>
      </c>
      <c r="AH18" s="23">
        <v>5</v>
      </c>
      <c r="AI18" s="23">
        <v>3</v>
      </c>
      <c r="AJ18" s="23">
        <v>2</v>
      </c>
      <c r="AK18" s="23">
        <v>2</v>
      </c>
      <c r="AL18" s="23">
        <v>7</v>
      </c>
      <c r="AM18" s="23">
        <v>1</v>
      </c>
      <c r="AN18" s="23">
        <v>8</v>
      </c>
      <c r="AO18" s="35" t="s">
        <v>12</v>
      </c>
      <c r="AQ18" s="28">
        <f t="shared" si="0"/>
        <v>270</v>
      </c>
    </row>
    <row r="19" spans="1:43" s="23" customFormat="1" ht="16.5" customHeight="1">
      <c r="A19" s="51"/>
      <c r="B19" s="53"/>
      <c r="C19" s="5" t="s">
        <v>81</v>
      </c>
      <c r="D19" s="5"/>
      <c r="E19" s="5"/>
      <c r="F19" s="5" t="s">
        <v>12</v>
      </c>
      <c r="G19" s="5"/>
      <c r="H19" s="21" t="s">
        <v>12</v>
      </c>
      <c r="I19" s="23" t="s">
        <v>12</v>
      </c>
      <c r="K19" s="38" t="s">
        <v>12</v>
      </c>
      <c r="L19" s="23" t="s">
        <v>12</v>
      </c>
      <c r="M19" s="23" t="s">
        <v>12</v>
      </c>
      <c r="T19" s="23" t="s">
        <v>12</v>
      </c>
      <c r="Y19" s="23" t="s">
        <v>12</v>
      </c>
      <c r="AA19" s="23" t="s">
        <v>12</v>
      </c>
      <c r="AB19" s="23" t="s">
        <v>12</v>
      </c>
      <c r="AC19" s="23" t="s">
        <v>12</v>
      </c>
      <c r="AD19" s="23" t="s">
        <v>12</v>
      </c>
      <c r="AE19" s="23" t="s">
        <v>12</v>
      </c>
      <c r="AF19" s="23" t="s">
        <v>12</v>
      </c>
      <c r="AG19" s="23" t="s">
        <v>12</v>
      </c>
      <c r="AK19" s="23" t="s">
        <v>12</v>
      </c>
      <c r="AN19" s="23" t="s">
        <v>12</v>
      </c>
      <c r="AO19" s="35" t="s">
        <v>12</v>
      </c>
      <c r="AP19" s="23" t="s">
        <v>12</v>
      </c>
      <c r="AQ19" s="28">
        <f t="shared" si="0"/>
        <v>0</v>
      </c>
    </row>
    <row r="20" spans="1:43" ht="14.25" customHeight="1">
      <c r="A20" s="45">
        <v>5</v>
      </c>
      <c r="B20" s="49" t="s">
        <v>15</v>
      </c>
      <c r="C20" s="1" t="s">
        <v>2</v>
      </c>
      <c r="D20" s="5">
        <v>12</v>
      </c>
      <c r="E20" s="5">
        <v>55</v>
      </c>
      <c r="F20" s="1" t="s">
        <v>12</v>
      </c>
      <c r="G20" s="1"/>
      <c r="H20" s="22" t="s">
        <v>12</v>
      </c>
      <c r="I20" s="23"/>
      <c r="J20" s="23">
        <v>7</v>
      </c>
      <c r="K20" s="23" t="s">
        <v>12</v>
      </c>
      <c r="L20" s="23" t="s">
        <v>12</v>
      </c>
      <c r="M20" s="23"/>
      <c r="N20" s="23" t="s">
        <v>74</v>
      </c>
      <c r="O20" s="23">
        <v>4</v>
      </c>
      <c r="P20" s="23">
        <v>6</v>
      </c>
      <c r="Q20" s="23">
        <v>7</v>
      </c>
      <c r="R20" s="23">
        <v>5</v>
      </c>
      <c r="S20" s="23">
        <v>9</v>
      </c>
      <c r="T20" s="23" t="s">
        <v>12</v>
      </c>
      <c r="U20" s="23">
        <v>9</v>
      </c>
      <c r="V20" s="23">
        <v>5</v>
      </c>
      <c r="W20" s="23">
        <v>6</v>
      </c>
      <c r="X20" s="23">
        <v>3</v>
      </c>
      <c r="Y20" s="23"/>
      <c r="Z20" s="23"/>
      <c r="AA20" s="23">
        <v>6</v>
      </c>
      <c r="AB20" s="23">
        <v>3</v>
      </c>
      <c r="AC20" s="23"/>
      <c r="AD20" s="23">
        <v>2</v>
      </c>
      <c r="AE20" s="23">
        <v>6</v>
      </c>
      <c r="AF20" s="23">
        <v>4</v>
      </c>
      <c r="AG20" s="23">
        <v>3</v>
      </c>
      <c r="AH20" s="23">
        <v>5</v>
      </c>
      <c r="AI20" s="23">
        <v>4</v>
      </c>
      <c r="AJ20" s="23">
        <v>3</v>
      </c>
      <c r="AK20" s="23"/>
      <c r="AL20" s="23"/>
      <c r="AM20" s="23">
        <v>1</v>
      </c>
      <c r="AN20" s="23">
        <v>10</v>
      </c>
      <c r="AO20" s="35" t="s">
        <v>12</v>
      </c>
      <c r="AP20" s="23">
        <v>5</v>
      </c>
      <c r="AQ20" s="28">
        <f t="shared" si="0"/>
        <v>180</v>
      </c>
    </row>
    <row r="21" spans="1:43" ht="14.25" customHeight="1">
      <c r="A21" s="46"/>
      <c r="B21" s="50"/>
      <c r="C21" s="5" t="s">
        <v>63</v>
      </c>
      <c r="D21" s="25"/>
      <c r="E21" s="25"/>
      <c r="F21" s="5">
        <v>42</v>
      </c>
      <c r="G21" s="5">
        <v>10</v>
      </c>
      <c r="H21" s="22">
        <v>30</v>
      </c>
      <c r="I21" s="23">
        <v>8</v>
      </c>
      <c r="J21" s="23"/>
      <c r="K21" s="23">
        <v>2</v>
      </c>
      <c r="L21" s="37">
        <v>2</v>
      </c>
      <c r="M21" s="23">
        <v>18</v>
      </c>
      <c r="N21" s="23"/>
      <c r="O21" s="23"/>
      <c r="P21" s="23"/>
      <c r="Q21" s="23"/>
      <c r="R21" s="23"/>
      <c r="S21" s="23"/>
      <c r="T21" s="23">
        <v>5</v>
      </c>
      <c r="U21" s="23"/>
      <c r="V21" s="23"/>
      <c r="W21" s="23"/>
      <c r="X21" s="23"/>
      <c r="Y21" s="23">
        <v>20</v>
      </c>
      <c r="Z21" s="23">
        <v>2</v>
      </c>
      <c r="AA21" s="23"/>
      <c r="AB21" s="23"/>
      <c r="AC21" s="23">
        <v>9</v>
      </c>
      <c r="AD21" s="23"/>
      <c r="AE21" s="23"/>
      <c r="AF21" s="23"/>
      <c r="AG21" s="23"/>
      <c r="AH21" s="23"/>
      <c r="AI21" s="23"/>
      <c r="AJ21" s="23"/>
      <c r="AK21" s="23">
        <v>2</v>
      </c>
      <c r="AL21" s="23">
        <v>9</v>
      </c>
      <c r="AM21" s="23" t="s">
        <v>12</v>
      </c>
      <c r="AN21" s="23" t="s">
        <v>12</v>
      </c>
      <c r="AO21" s="35" t="s">
        <v>12</v>
      </c>
      <c r="AP21" s="23"/>
      <c r="AQ21" s="28">
        <f t="shared" si="0"/>
        <v>159</v>
      </c>
    </row>
    <row r="22" spans="1:43" ht="14.25" customHeight="1">
      <c r="A22" s="47"/>
      <c r="B22" s="48"/>
      <c r="C22" s="5" t="s">
        <v>80</v>
      </c>
      <c r="D22" s="25"/>
      <c r="E22" s="25"/>
      <c r="F22" s="5"/>
      <c r="G22" s="5"/>
      <c r="H22" s="22"/>
      <c r="I22" s="23"/>
      <c r="J22" s="23"/>
      <c r="K22" s="23"/>
      <c r="L22" s="37"/>
      <c r="M22" s="23"/>
      <c r="N22" s="23">
        <v>9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35"/>
      <c r="AP22" s="23"/>
      <c r="AQ22" s="28">
        <f>N22</f>
        <v>9</v>
      </c>
    </row>
    <row r="23" spans="1:43" ht="15" customHeight="1">
      <c r="A23" s="46">
        <v>6</v>
      </c>
      <c r="B23" s="49" t="s">
        <v>82</v>
      </c>
      <c r="C23" s="5" t="s">
        <v>83</v>
      </c>
      <c r="D23" s="25"/>
      <c r="E23" s="25"/>
      <c r="F23" s="5"/>
      <c r="G23" s="5"/>
      <c r="H23" s="22"/>
      <c r="I23" s="23"/>
      <c r="J23" s="23"/>
      <c r="K23" s="23">
        <v>2</v>
      </c>
      <c r="L23" s="37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>
        <v>3</v>
      </c>
      <c r="AE23" s="23"/>
      <c r="AF23" s="23"/>
      <c r="AG23" s="23"/>
      <c r="AH23" s="23"/>
      <c r="AI23" s="23"/>
      <c r="AJ23" s="23"/>
      <c r="AK23" s="23"/>
      <c r="AL23" s="23"/>
      <c r="AM23" s="23"/>
      <c r="AN23" s="23">
        <v>12</v>
      </c>
      <c r="AO23" s="35"/>
      <c r="AP23" s="23"/>
      <c r="AQ23" s="28">
        <f>K23+AD23+AN23</f>
        <v>17</v>
      </c>
    </row>
    <row r="24" spans="1:43" ht="15.75" customHeight="1">
      <c r="A24" s="47"/>
      <c r="B24" s="47"/>
      <c r="C24" s="1" t="s">
        <v>9</v>
      </c>
      <c r="D24" s="1">
        <v>12</v>
      </c>
      <c r="E24" s="1"/>
      <c r="F24" s="1">
        <v>41</v>
      </c>
      <c r="G24" s="1" t="s">
        <v>12</v>
      </c>
      <c r="H24" s="18"/>
      <c r="I24" s="23"/>
      <c r="J24" s="23"/>
      <c r="K24" s="23"/>
      <c r="L24" s="23">
        <v>1</v>
      </c>
      <c r="M24" s="23"/>
      <c r="N24" s="23">
        <v>8</v>
      </c>
      <c r="O24" s="23">
        <v>4</v>
      </c>
      <c r="P24" s="23"/>
      <c r="Q24" s="23">
        <v>6</v>
      </c>
      <c r="R24" s="23"/>
      <c r="S24" s="23">
        <v>9</v>
      </c>
      <c r="T24" s="23">
        <v>3</v>
      </c>
      <c r="U24" s="23">
        <v>9</v>
      </c>
      <c r="V24" s="23"/>
      <c r="W24" s="23">
        <v>5</v>
      </c>
      <c r="X24" s="23">
        <v>3</v>
      </c>
      <c r="Y24" s="23">
        <v>15</v>
      </c>
      <c r="Z24" s="23">
        <v>3</v>
      </c>
      <c r="AA24" s="23">
        <v>6</v>
      </c>
      <c r="AB24" s="23">
        <v>2</v>
      </c>
      <c r="AC24" s="23">
        <v>9</v>
      </c>
      <c r="AD24" s="23" t="s">
        <v>12</v>
      </c>
      <c r="AE24" s="23">
        <v>5</v>
      </c>
      <c r="AF24" s="23">
        <v>4</v>
      </c>
      <c r="AG24" s="23"/>
      <c r="AH24" s="23"/>
      <c r="AI24" s="23"/>
      <c r="AJ24" s="23"/>
      <c r="AK24" s="23"/>
      <c r="AL24" s="23"/>
      <c r="AM24" s="23">
        <v>1</v>
      </c>
      <c r="AN24" s="23"/>
      <c r="AO24" s="36" t="s">
        <v>12</v>
      </c>
      <c r="AP24" s="30"/>
      <c r="AQ24" s="28">
        <f t="shared" si="0"/>
        <v>146</v>
      </c>
    </row>
    <row r="25" spans="1:43" ht="13.5" customHeight="1">
      <c r="A25" s="48"/>
      <c r="B25" s="48"/>
      <c r="C25" s="5" t="s">
        <v>64</v>
      </c>
      <c r="D25" s="5"/>
      <c r="E25" s="5">
        <v>55</v>
      </c>
      <c r="F25" s="5" t="s">
        <v>12</v>
      </c>
      <c r="G25" s="5">
        <v>10</v>
      </c>
      <c r="H25" s="22">
        <v>34</v>
      </c>
      <c r="I25" s="23">
        <v>8</v>
      </c>
      <c r="J25" s="23">
        <v>7</v>
      </c>
      <c r="K25" s="23" t="s">
        <v>12</v>
      </c>
      <c r="L25" s="23" t="s">
        <v>12</v>
      </c>
      <c r="M25" s="37">
        <v>18</v>
      </c>
      <c r="N25" s="37" t="s">
        <v>12</v>
      </c>
      <c r="O25" s="23"/>
      <c r="P25" s="23">
        <v>6</v>
      </c>
      <c r="Q25" s="23" t="s">
        <v>12</v>
      </c>
      <c r="R25" s="23">
        <v>5</v>
      </c>
      <c r="S25" s="23" t="s">
        <v>12</v>
      </c>
      <c r="T25" s="23" t="s">
        <v>12</v>
      </c>
      <c r="U25" s="23" t="s">
        <v>72</v>
      </c>
      <c r="V25" s="23">
        <v>6</v>
      </c>
      <c r="W25" s="23"/>
      <c r="X25" s="23" t="s">
        <v>12</v>
      </c>
      <c r="Y25" s="23"/>
      <c r="Z25" s="23"/>
      <c r="AA25" s="23"/>
      <c r="AB25" s="23" t="s">
        <v>12</v>
      </c>
      <c r="AC25" s="23"/>
      <c r="AD25" s="23"/>
      <c r="AE25" s="23"/>
      <c r="AF25" s="23"/>
      <c r="AG25" s="23">
        <v>3</v>
      </c>
      <c r="AH25" s="23">
        <v>5</v>
      </c>
      <c r="AI25" s="23">
        <v>3</v>
      </c>
      <c r="AJ25" s="23">
        <v>2</v>
      </c>
      <c r="AK25" s="23">
        <v>2</v>
      </c>
      <c r="AL25" s="23">
        <v>8</v>
      </c>
      <c r="AM25" s="23" t="s">
        <v>12</v>
      </c>
      <c r="AN25" s="23" t="s">
        <v>12</v>
      </c>
      <c r="AO25" s="36" t="s">
        <v>12</v>
      </c>
      <c r="AP25" s="30"/>
      <c r="AQ25" s="28">
        <f t="shared" si="0"/>
        <v>172</v>
      </c>
    </row>
    <row r="26" spans="1:43" ht="15" customHeight="1">
      <c r="A26" s="45">
        <v>7</v>
      </c>
      <c r="B26" s="49" t="s">
        <v>19</v>
      </c>
      <c r="C26" s="1" t="s">
        <v>65</v>
      </c>
      <c r="D26" s="5"/>
      <c r="E26" s="5"/>
      <c r="F26" s="12" t="s">
        <v>12</v>
      </c>
      <c r="G26" s="12">
        <v>8</v>
      </c>
      <c r="H26" s="15">
        <v>35</v>
      </c>
      <c r="I26" s="23">
        <v>10</v>
      </c>
      <c r="J26" s="23"/>
      <c r="K26" s="23">
        <v>2</v>
      </c>
      <c r="L26" s="23">
        <v>1</v>
      </c>
      <c r="M26" s="23">
        <v>18</v>
      </c>
      <c r="N26" s="37" t="s">
        <v>12</v>
      </c>
      <c r="O26" s="37">
        <v>4</v>
      </c>
      <c r="P26" s="23"/>
      <c r="Q26" s="23"/>
      <c r="R26" s="23"/>
      <c r="S26" s="23"/>
      <c r="T26" s="23">
        <v>3</v>
      </c>
      <c r="U26" s="23"/>
      <c r="V26" s="23"/>
      <c r="W26" s="23"/>
      <c r="X26" s="23"/>
      <c r="Y26" s="23">
        <v>16</v>
      </c>
      <c r="Z26" s="23">
        <v>3</v>
      </c>
      <c r="AA26" s="23"/>
      <c r="AB26" s="23"/>
      <c r="AC26" s="23">
        <v>9</v>
      </c>
      <c r="AD26" s="23"/>
      <c r="AE26" s="23"/>
      <c r="AF26" s="23"/>
      <c r="AG26" s="23"/>
      <c r="AH26" s="23"/>
      <c r="AI26" s="23"/>
      <c r="AJ26" s="23"/>
      <c r="AK26" s="23" t="s">
        <v>12</v>
      </c>
      <c r="AL26" s="23">
        <v>7</v>
      </c>
      <c r="AM26" s="23">
        <v>1</v>
      </c>
      <c r="AN26" s="23" t="s">
        <v>12</v>
      </c>
      <c r="AO26" s="36" t="s">
        <v>12</v>
      </c>
      <c r="AP26" s="30">
        <v>2</v>
      </c>
      <c r="AQ26" s="28">
        <f t="shared" si="0"/>
        <v>119</v>
      </c>
    </row>
    <row r="27" spans="1:43" ht="14.25" customHeight="1">
      <c r="A27" s="46"/>
      <c r="B27" s="52"/>
      <c r="C27" s="5" t="s">
        <v>10</v>
      </c>
      <c r="D27" s="31">
        <v>12</v>
      </c>
      <c r="E27" s="31" t="s">
        <v>12</v>
      </c>
      <c r="F27" s="13">
        <v>41</v>
      </c>
      <c r="G27" s="13"/>
      <c r="H27" s="19" t="s">
        <v>12</v>
      </c>
      <c r="I27" s="23"/>
      <c r="J27" s="23">
        <v>7</v>
      </c>
      <c r="K27" s="23" t="s">
        <v>12</v>
      </c>
      <c r="L27" s="23"/>
      <c r="M27" s="23"/>
      <c r="N27" s="23" t="s">
        <v>12</v>
      </c>
      <c r="O27" s="23" t="s">
        <v>12</v>
      </c>
      <c r="P27" s="23">
        <v>6</v>
      </c>
      <c r="Q27" s="23">
        <v>7</v>
      </c>
      <c r="R27" s="23">
        <v>4</v>
      </c>
      <c r="S27" s="23">
        <v>9</v>
      </c>
      <c r="T27" s="23" t="s">
        <v>12</v>
      </c>
      <c r="U27" s="23">
        <v>9</v>
      </c>
      <c r="V27" s="23">
        <v>5</v>
      </c>
      <c r="W27" s="23">
        <v>5</v>
      </c>
      <c r="X27" s="23">
        <v>3</v>
      </c>
      <c r="Y27" s="23"/>
      <c r="Z27" s="23"/>
      <c r="AA27" s="23">
        <v>5</v>
      </c>
      <c r="AB27" s="23">
        <v>2</v>
      </c>
      <c r="AC27" s="23"/>
      <c r="AD27" s="23">
        <v>2</v>
      </c>
      <c r="AE27" s="23">
        <v>5</v>
      </c>
      <c r="AF27" s="23">
        <v>4</v>
      </c>
      <c r="AG27" s="23">
        <v>2</v>
      </c>
      <c r="AH27" s="23">
        <v>5</v>
      </c>
      <c r="AI27" s="23">
        <v>3</v>
      </c>
      <c r="AJ27" s="23">
        <v>2</v>
      </c>
      <c r="AK27" s="23">
        <v>2</v>
      </c>
      <c r="AL27" s="23"/>
      <c r="AM27" s="23"/>
      <c r="AN27" s="23">
        <v>10</v>
      </c>
      <c r="AO27" s="36" t="s">
        <v>74</v>
      </c>
      <c r="AP27" s="30"/>
      <c r="AQ27" s="28">
        <f t="shared" si="0"/>
        <v>150</v>
      </c>
    </row>
    <row r="28" spans="1:43" ht="16.5" customHeight="1">
      <c r="A28" s="47"/>
      <c r="B28" s="47"/>
      <c r="C28" s="62" t="s">
        <v>73</v>
      </c>
      <c r="D28" s="72" t="s">
        <v>12</v>
      </c>
      <c r="E28" s="67">
        <v>54</v>
      </c>
      <c r="F28" s="70" t="s">
        <v>12</v>
      </c>
      <c r="G28" s="70" t="s">
        <v>12</v>
      </c>
      <c r="H28" s="69" t="s">
        <v>12</v>
      </c>
      <c r="I28" s="23" t="s">
        <v>12</v>
      </c>
      <c r="J28" s="23" t="s">
        <v>12</v>
      </c>
      <c r="K28" s="23" t="s">
        <v>12</v>
      </c>
      <c r="L28" s="23" t="s">
        <v>12</v>
      </c>
      <c r="M28" s="23" t="s">
        <v>12</v>
      </c>
      <c r="N28" s="23">
        <v>8</v>
      </c>
      <c r="O28" s="23" t="s">
        <v>12</v>
      </c>
      <c r="P28" s="55" t="s">
        <v>12</v>
      </c>
      <c r="Q28" s="23" t="s">
        <v>12</v>
      </c>
      <c r="R28" s="23" t="s">
        <v>12</v>
      </c>
      <c r="S28" s="23" t="s">
        <v>12</v>
      </c>
      <c r="T28" s="23" t="s">
        <v>12</v>
      </c>
      <c r="U28" s="23" t="s">
        <v>12</v>
      </c>
      <c r="V28" s="23" t="s">
        <v>12</v>
      </c>
      <c r="W28" s="23" t="s">
        <v>12</v>
      </c>
      <c r="X28" s="23" t="s">
        <v>12</v>
      </c>
      <c r="Y28" s="23" t="s">
        <v>12</v>
      </c>
      <c r="Z28" s="23" t="s">
        <v>12</v>
      </c>
      <c r="AA28" s="23" t="s">
        <v>12</v>
      </c>
      <c r="AB28" s="23" t="s">
        <v>12</v>
      </c>
      <c r="AC28" s="23" t="s">
        <v>12</v>
      </c>
      <c r="AD28" s="23" t="s">
        <v>12</v>
      </c>
      <c r="AE28" s="23" t="s">
        <v>12</v>
      </c>
      <c r="AF28" s="23" t="s">
        <v>12</v>
      </c>
      <c r="AG28" s="23"/>
      <c r="AH28" s="23"/>
      <c r="AI28" s="23"/>
      <c r="AJ28" s="23"/>
      <c r="AK28" s="23"/>
      <c r="AL28" s="23" t="s">
        <v>12</v>
      </c>
      <c r="AM28" s="23"/>
      <c r="AN28" s="23" t="s">
        <v>12</v>
      </c>
      <c r="AO28" s="36" t="s">
        <v>12</v>
      </c>
      <c r="AP28" s="30"/>
      <c r="AQ28" s="28">
        <f t="shared" si="0"/>
        <v>62</v>
      </c>
    </row>
    <row r="29" spans="1:43" ht="0.75" customHeight="1">
      <c r="A29" s="48"/>
      <c r="B29" s="48"/>
      <c r="C29" s="54"/>
      <c r="D29" s="73"/>
      <c r="E29" s="68"/>
      <c r="F29" s="71"/>
      <c r="G29" s="74"/>
      <c r="H29" s="69"/>
      <c r="I29" s="23"/>
      <c r="J29" s="23"/>
      <c r="K29" s="23"/>
      <c r="L29" s="23"/>
      <c r="M29" s="23">
        <v>1</v>
      </c>
      <c r="N29" s="23">
        <v>1</v>
      </c>
      <c r="O29" s="23"/>
      <c r="P29" s="55"/>
      <c r="Q29" s="23">
        <v>1</v>
      </c>
      <c r="R29" s="23"/>
      <c r="S29" s="23"/>
      <c r="T29" s="23"/>
      <c r="U29" s="23"/>
      <c r="V29" s="23"/>
      <c r="W29" s="23"/>
      <c r="X29" s="23">
        <v>1</v>
      </c>
      <c r="Y29" s="23"/>
      <c r="Z29" s="23"/>
      <c r="AA29" s="23">
        <v>1</v>
      </c>
      <c r="AB29" s="23"/>
      <c r="AC29" s="23">
        <v>1</v>
      </c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36"/>
      <c r="AP29" s="30"/>
      <c r="AQ29" s="28">
        <f t="shared" si="0"/>
        <v>6</v>
      </c>
    </row>
    <row r="30" spans="1:43" ht="16.5" customHeight="1">
      <c r="A30" s="45">
        <v>8</v>
      </c>
      <c r="B30" s="49" t="s">
        <v>16</v>
      </c>
      <c r="C30" s="4" t="s">
        <v>84</v>
      </c>
      <c r="D30" s="5">
        <v>12</v>
      </c>
      <c r="E30" s="5">
        <v>54</v>
      </c>
      <c r="F30" s="2">
        <v>41</v>
      </c>
      <c r="G30" s="2" t="s">
        <v>12</v>
      </c>
      <c r="H30" s="20" t="s">
        <v>12</v>
      </c>
      <c r="I30" s="23" t="s">
        <v>12</v>
      </c>
      <c r="J30" s="23"/>
      <c r="K30" s="23"/>
      <c r="L30" s="23" t="s">
        <v>12</v>
      </c>
      <c r="M30" s="23">
        <v>18</v>
      </c>
      <c r="N30" s="23"/>
      <c r="O30" s="23"/>
      <c r="P30" s="23"/>
      <c r="Q30" s="23"/>
      <c r="R30" s="23"/>
      <c r="S30" s="23"/>
      <c r="T30" s="23">
        <v>3</v>
      </c>
      <c r="U30" s="23"/>
      <c r="V30" s="23" t="s">
        <v>12</v>
      </c>
      <c r="W30" s="23"/>
      <c r="X30" s="23"/>
      <c r="Y30" s="23" t="s">
        <v>12</v>
      </c>
      <c r="Z30" s="23">
        <v>3</v>
      </c>
      <c r="AA30" s="23">
        <v>5</v>
      </c>
      <c r="AB30" s="23"/>
      <c r="AC30" s="23" t="s">
        <v>12</v>
      </c>
      <c r="AD30" s="23">
        <v>2</v>
      </c>
      <c r="AE30" s="23"/>
      <c r="AF30" s="23"/>
      <c r="AG30" s="23"/>
      <c r="AH30" s="23"/>
      <c r="AI30" s="23"/>
      <c r="AJ30" s="23"/>
      <c r="AK30" s="23">
        <v>2</v>
      </c>
      <c r="AL30" s="23" t="s">
        <v>12</v>
      </c>
      <c r="AM30" s="23" t="s">
        <v>12</v>
      </c>
      <c r="AN30" s="23">
        <v>10</v>
      </c>
      <c r="AO30" s="36" t="s">
        <v>12</v>
      </c>
      <c r="AP30" s="30"/>
      <c r="AQ30" s="28">
        <f t="shared" si="0"/>
        <v>150</v>
      </c>
    </row>
    <row r="31" spans="1:43" ht="16.5" customHeight="1">
      <c r="A31" s="46"/>
      <c r="B31" s="52"/>
      <c r="C31" s="1" t="s">
        <v>66</v>
      </c>
      <c r="D31" s="5"/>
      <c r="E31" s="5"/>
      <c r="F31" s="2"/>
      <c r="G31" s="2"/>
      <c r="H31" s="20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36"/>
      <c r="AP31" s="30"/>
      <c r="AQ31" s="28">
        <v>0</v>
      </c>
    </row>
    <row r="32" spans="1:43" ht="15" customHeight="1">
      <c r="A32" s="51"/>
      <c r="B32" s="53"/>
      <c r="C32" s="5" t="s">
        <v>67</v>
      </c>
      <c r="D32" s="5" t="s">
        <v>12</v>
      </c>
      <c r="E32" s="5" t="s">
        <v>12</v>
      </c>
      <c r="F32" s="5"/>
      <c r="G32" s="5"/>
      <c r="H32" s="18"/>
      <c r="I32" s="23">
        <v>8</v>
      </c>
      <c r="J32" s="23">
        <v>5</v>
      </c>
      <c r="K32" s="23">
        <v>2</v>
      </c>
      <c r="L32" s="23" t="s">
        <v>12</v>
      </c>
      <c r="M32" s="23"/>
      <c r="N32" s="23">
        <v>9</v>
      </c>
      <c r="O32" s="23">
        <v>4</v>
      </c>
      <c r="P32" s="23">
        <v>5</v>
      </c>
      <c r="Q32" s="23">
        <v>6</v>
      </c>
      <c r="R32" s="23">
        <v>4</v>
      </c>
      <c r="S32" s="23" t="s">
        <v>12</v>
      </c>
      <c r="T32" s="23"/>
      <c r="U32" s="23">
        <v>8</v>
      </c>
      <c r="V32" s="23">
        <v>5</v>
      </c>
      <c r="W32" s="23">
        <v>5</v>
      </c>
      <c r="X32" s="23">
        <v>3</v>
      </c>
      <c r="Y32" s="23"/>
      <c r="Z32" s="23"/>
      <c r="AA32" s="23" t="s">
        <v>12</v>
      </c>
      <c r="AB32" s="23">
        <v>2</v>
      </c>
      <c r="AC32" s="23"/>
      <c r="AD32" s="23" t="s">
        <v>12</v>
      </c>
      <c r="AE32" s="23">
        <v>5</v>
      </c>
      <c r="AF32" s="23">
        <v>3</v>
      </c>
      <c r="AG32" s="23">
        <v>2</v>
      </c>
      <c r="AH32" s="23">
        <v>4</v>
      </c>
      <c r="AI32" s="23">
        <v>3</v>
      </c>
      <c r="AJ32" s="23">
        <v>2</v>
      </c>
      <c r="AK32" s="23"/>
      <c r="AL32" s="23"/>
      <c r="AM32" s="23"/>
      <c r="AN32" s="23" t="s">
        <v>12</v>
      </c>
      <c r="AO32" s="36" t="s">
        <v>12</v>
      </c>
      <c r="AP32" s="30"/>
      <c r="AQ32" s="28">
        <f t="shared" si="0"/>
        <v>85</v>
      </c>
    </row>
    <row r="33" spans="1:43" ht="15.75" customHeight="1">
      <c r="A33" s="45">
        <v>9</v>
      </c>
      <c r="B33" s="49" t="s">
        <v>17</v>
      </c>
      <c r="C33" s="1" t="s">
        <v>68</v>
      </c>
      <c r="D33" s="2"/>
      <c r="E33" s="2"/>
      <c r="F33" s="2" t="s">
        <v>12</v>
      </c>
      <c r="G33" s="2" t="s">
        <v>12</v>
      </c>
      <c r="H33" s="16" t="s">
        <v>12</v>
      </c>
      <c r="I33" s="23" t="s">
        <v>12</v>
      </c>
      <c r="J33" s="23"/>
      <c r="K33" s="23"/>
      <c r="L33" s="37" t="s">
        <v>12</v>
      </c>
      <c r="M33" s="23" t="s">
        <v>12</v>
      </c>
      <c r="N33" s="23"/>
      <c r="O33" s="23"/>
      <c r="P33" s="23"/>
      <c r="Q33" s="23"/>
      <c r="R33" s="23"/>
      <c r="S33" s="23"/>
      <c r="T33" s="23" t="s">
        <v>12</v>
      </c>
      <c r="U33" s="23"/>
      <c r="V33" s="23"/>
      <c r="W33" s="23"/>
      <c r="X33" s="23"/>
      <c r="Y33" s="23" t="s">
        <v>12</v>
      </c>
      <c r="Z33" s="23" t="s">
        <v>12</v>
      </c>
      <c r="AA33" s="23"/>
      <c r="AB33" s="23"/>
      <c r="AC33" s="23" t="s">
        <v>12</v>
      </c>
      <c r="AD33" s="23"/>
      <c r="AE33" s="23"/>
      <c r="AF33" s="23"/>
      <c r="AG33" s="23"/>
      <c r="AH33" s="23"/>
      <c r="AI33" s="23"/>
      <c r="AJ33" s="23"/>
      <c r="AK33" s="23" t="s">
        <v>12</v>
      </c>
      <c r="AL33" s="23" t="s">
        <v>12</v>
      </c>
      <c r="AM33" s="23" t="s">
        <v>12</v>
      </c>
      <c r="AN33" s="23" t="s">
        <v>12</v>
      </c>
      <c r="AO33" s="36" t="s">
        <v>12</v>
      </c>
      <c r="AP33" s="30"/>
      <c r="AQ33" s="28">
        <f t="shared" si="0"/>
        <v>0</v>
      </c>
    </row>
    <row r="34" spans="1:43" ht="15.75" customHeight="1">
      <c r="A34" s="51"/>
      <c r="B34" s="53"/>
      <c r="C34" s="5" t="s">
        <v>69</v>
      </c>
      <c r="D34" s="25">
        <v>12</v>
      </c>
      <c r="E34" s="25" t="s">
        <v>12</v>
      </c>
      <c r="F34" s="5" t="s">
        <v>12</v>
      </c>
      <c r="G34" s="5">
        <v>8</v>
      </c>
      <c r="H34" s="21" t="s">
        <v>12</v>
      </c>
      <c r="I34" s="23">
        <v>15</v>
      </c>
      <c r="J34" s="23">
        <v>7</v>
      </c>
      <c r="K34" s="23">
        <v>2</v>
      </c>
      <c r="L34" s="23">
        <v>1</v>
      </c>
      <c r="M34" s="23"/>
      <c r="N34" s="23">
        <v>9</v>
      </c>
      <c r="O34" s="23">
        <v>4</v>
      </c>
      <c r="P34" s="23">
        <v>6</v>
      </c>
      <c r="Q34" s="23">
        <v>7</v>
      </c>
      <c r="R34" s="23">
        <v>5</v>
      </c>
      <c r="S34" s="23">
        <v>9</v>
      </c>
      <c r="T34" s="23"/>
      <c r="U34" s="23">
        <v>9</v>
      </c>
      <c r="V34" s="23">
        <v>5</v>
      </c>
      <c r="W34" s="23">
        <v>6</v>
      </c>
      <c r="X34" s="23">
        <v>3</v>
      </c>
      <c r="Y34" s="23"/>
      <c r="Z34" s="23"/>
      <c r="AA34" s="23">
        <v>6</v>
      </c>
      <c r="AB34" s="23">
        <v>3</v>
      </c>
      <c r="AC34" s="23"/>
      <c r="AD34" s="23">
        <v>2</v>
      </c>
      <c r="AE34" s="23">
        <v>6</v>
      </c>
      <c r="AF34" s="23">
        <v>4</v>
      </c>
      <c r="AG34" s="23">
        <v>3</v>
      </c>
      <c r="AH34" s="23">
        <v>5</v>
      </c>
      <c r="AI34" s="23">
        <v>4</v>
      </c>
      <c r="AJ34" s="23">
        <v>3</v>
      </c>
      <c r="AK34" s="23">
        <v>2</v>
      </c>
      <c r="AL34" s="23"/>
      <c r="AM34" s="23">
        <v>1</v>
      </c>
      <c r="AN34" s="23">
        <v>10</v>
      </c>
      <c r="AO34" s="36" t="s">
        <v>12</v>
      </c>
      <c r="AP34" s="30">
        <v>6</v>
      </c>
      <c r="AQ34" s="28">
        <f t="shared" si="0"/>
        <v>163</v>
      </c>
    </row>
    <row r="35" spans="1:43" ht="15" customHeight="1">
      <c r="A35" s="45">
        <v>10</v>
      </c>
      <c r="B35" s="49" t="s">
        <v>87</v>
      </c>
      <c r="C35" s="1" t="s">
        <v>76</v>
      </c>
      <c r="D35" s="5"/>
      <c r="E35" s="5"/>
      <c r="F35" s="2">
        <v>41</v>
      </c>
      <c r="G35" s="2"/>
      <c r="H35" s="16">
        <v>35</v>
      </c>
      <c r="I35" s="23">
        <v>15</v>
      </c>
      <c r="J35" s="23"/>
      <c r="K35" s="23"/>
      <c r="L35" s="23">
        <v>1</v>
      </c>
      <c r="M35" s="23">
        <v>18</v>
      </c>
      <c r="N35" s="23"/>
      <c r="O35" s="23">
        <v>4</v>
      </c>
      <c r="P35" s="23"/>
      <c r="Q35" s="23"/>
      <c r="R35" s="23"/>
      <c r="S35" s="23"/>
      <c r="T35" s="23">
        <v>3</v>
      </c>
      <c r="U35" s="23"/>
      <c r="V35" s="23" t="s">
        <v>12</v>
      </c>
      <c r="W35" s="23"/>
      <c r="X35" s="23"/>
      <c r="Y35" s="23" t="s">
        <v>12</v>
      </c>
      <c r="Z35" s="23"/>
      <c r="AA35" s="23"/>
      <c r="AB35" s="23" t="s">
        <v>12</v>
      </c>
      <c r="AC35" s="23"/>
      <c r="AD35" s="23">
        <v>2</v>
      </c>
      <c r="AE35" s="23">
        <v>6</v>
      </c>
      <c r="AF35" s="23">
        <v>4</v>
      </c>
      <c r="AG35" s="23">
        <v>3</v>
      </c>
      <c r="AH35" s="23"/>
      <c r="AI35" s="23"/>
      <c r="AJ35" s="23"/>
      <c r="AK35" s="23" t="s">
        <v>12</v>
      </c>
      <c r="AL35" s="23"/>
      <c r="AM35" s="23"/>
      <c r="AN35" s="23"/>
      <c r="AO35" s="36" t="s">
        <v>12</v>
      </c>
      <c r="AP35" s="30" t="s">
        <v>12</v>
      </c>
      <c r="AQ35" s="28">
        <f t="shared" si="0"/>
        <v>132</v>
      </c>
    </row>
    <row r="36" spans="1:43" ht="15" customHeight="1">
      <c r="A36" s="46"/>
      <c r="B36" s="52"/>
      <c r="C36" s="1" t="s">
        <v>88</v>
      </c>
      <c r="D36" s="5"/>
      <c r="E36" s="5"/>
      <c r="F36" s="2"/>
      <c r="G36" s="2"/>
      <c r="H36" s="16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>
        <v>3</v>
      </c>
      <c r="AC36" s="23"/>
      <c r="AD36" s="23"/>
      <c r="AE36" s="23"/>
      <c r="AF36" s="23"/>
      <c r="AG36" s="23"/>
      <c r="AH36" s="23"/>
      <c r="AI36" s="23"/>
      <c r="AJ36" s="23"/>
      <c r="AK36" s="23">
        <v>2</v>
      </c>
      <c r="AL36" s="23" t="s">
        <v>12</v>
      </c>
      <c r="AM36" s="23"/>
      <c r="AN36" s="23"/>
      <c r="AO36" s="36"/>
      <c r="AP36" s="30"/>
      <c r="AQ36" s="28">
        <f>AB36+AK36</f>
        <v>5</v>
      </c>
    </row>
    <row r="37" spans="1:43" ht="16.5" customHeight="1">
      <c r="A37" s="51"/>
      <c r="B37" s="53"/>
      <c r="C37" s="1" t="s">
        <v>11</v>
      </c>
      <c r="D37" s="25">
        <v>12</v>
      </c>
      <c r="E37" s="25">
        <v>53</v>
      </c>
      <c r="F37" s="5" t="s">
        <v>12</v>
      </c>
      <c r="G37" s="21">
        <v>8</v>
      </c>
      <c r="H37" s="21" t="s">
        <v>12</v>
      </c>
      <c r="I37" s="39" t="s">
        <v>12</v>
      </c>
      <c r="J37" s="23">
        <v>7</v>
      </c>
      <c r="K37" s="23">
        <v>2</v>
      </c>
      <c r="L37" s="23"/>
      <c r="M37" s="23"/>
      <c r="N37" s="23">
        <v>8</v>
      </c>
      <c r="O37" s="23" t="s">
        <v>12</v>
      </c>
      <c r="P37" s="23">
        <v>6</v>
      </c>
      <c r="Q37" s="23">
        <v>7</v>
      </c>
      <c r="R37" s="23">
        <v>5</v>
      </c>
      <c r="S37" s="23">
        <v>9</v>
      </c>
      <c r="T37" s="23" t="s">
        <v>12</v>
      </c>
      <c r="U37" s="23">
        <v>8</v>
      </c>
      <c r="V37" s="23">
        <v>5</v>
      </c>
      <c r="W37" s="23">
        <v>6</v>
      </c>
      <c r="X37" s="23">
        <v>3</v>
      </c>
      <c r="Y37" s="23">
        <v>15</v>
      </c>
      <c r="Z37" s="23">
        <v>2</v>
      </c>
      <c r="AA37" s="23">
        <v>6</v>
      </c>
      <c r="AB37" s="23"/>
      <c r="AC37" s="23">
        <v>9</v>
      </c>
      <c r="AD37" s="23"/>
      <c r="AE37" s="23"/>
      <c r="AF37" s="23"/>
      <c r="AG37" s="23"/>
      <c r="AH37" s="23">
        <v>5</v>
      </c>
      <c r="AI37" s="23">
        <v>4</v>
      </c>
      <c r="AJ37" s="23">
        <v>3</v>
      </c>
      <c r="AK37" s="23"/>
      <c r="AL37" s="23">
        <v>8</v>
      </c>
      <c r="AM37" s="23">
        <v>1</v>
      </c>
      <c r="AN37" s="23">
        <v>8</v>
      </c>
      <c r="AO37" s="36" t="s">
        <v>12</v>
      </c>
      <c r="AP37" s="30"/>
      <c r="AQ37" s="28">
        <f t="shared" si="0"/>
        <v>200</v>
      </c>
    </row>
    <row r="38" spans="1:43" ht="16.5" customHeight="1">
      <c r="A38" s="45">
        <v>13</v>
      </c>
      <c r="B38" s="49" t="s">
        <v>18</v>
      </c>
      <c r="C38" s="1" t="s">
        <v>77</v>
      </c>
      <c r="D38" s="25"/>
      <c r="E38" s="25"/>
      <c r="F38" s="5"/>
      <c r="G38" s="21"/>
      <c r="H38" s="21"/>
      <c r="I38" s="38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>
        <v>6</v>
      </c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36"/>
      <c r="AP38" s="30"/>
      <c r="AQ38" s="28">
        <v>6</v>
      </c>
    </row>
    <row r="39" spans="1:43" ht="16.5" customHeight="1">
      <c r="A39" s="46"/>
      <c r="B39" s="52"/>
      <c r="C39" s="1" t="s">
        <v>85</v>
      </c>
      <c r="D39" s="25"/>
      <c r="E39" s="25"/>
      <c r="F39" s="5"/>
      <c r="G39" s="21"/>
      <c r="H39" s="21"/>
      <c r="I39" s="38"/>
      <c r="J39" s="23">
        <v>7</v>
      </c>
      <c r="K39" s="23">
        <v>2</v>
      </c>
      <c r="L39" s="23"/>
      <c r="M39" s="23"/>
      <c r="N39" s="23" t="s">
        <v>12</v>
      </c>
      <c r="O39" s="23"/>
      <c r="P39" s="23">
        <v>5</v>
      </c>
      <c r="Q39" s="23"/>
      <c r="R39" s="23">
        <v>4</v>
      </c>
      <c r="S39" s="23"/>
      <c r="T39" s="23">
        <v>3</v>
      </c>
      <c r="U39" s="23"/>
      <c r="V39" s="23">
        <v>5</v>
      </c>
      <c r="W39" s="23">
        <v>5</v>
      </c>
      <c r="X39" s="23"/>
      <c r="Y39" s="23"/>
      <c r="Z39" s="23">
        <v>2</v>
      </c>
      <c r="AA39" s="23">
        <v>5</v>
      </c>
      <c r="AB39" s="23">
        <v>2</v>
      </c>
      <c r="AC39" s="23">
        <v>8</v>
      </c>
      <c r="AD39" s="23">
        <v>2</v>
      </c>
      <c r="AE39" s="23">
        <v>5</v>
      </c>
      <c r="AF39" s="23">
        <v>4</v>
      </c>
      <c r="AG39" s="23">
        <v>2</v>
      </c>
      <c r="AH39" s="23">
        <v>4</v>
      </c>
      <c r="AI39" s="23">
        <v>3</v>
      </c>
      <c r="AJ39" s="23">
        <v>2</v>
      </c>
      <c r="AK39" s="23">
        <v>2</v>
      </c>
      <c r="AL39" s="23">
        <v>7</v>
      </c>
      <c r="AM39" s="23">
        <v>1</v>
      </c>
      <c r="AN39" s="23"/>
      <c r="AO39" s="36"/>
      <c r="AP39" s="30"/>
      <c r="AQ39" s="42">
        <f>SUM(E39:AP39)</f>
        <v>80</v>
      </c>
    </row>
    <row r="40" spans="1:43" ht="16.5" customHeight="1">
      <c r="A40" s="47"/>
      <c r="B40" s="52"/>
      <c r="C40" s="1" t="s">
        <v>3</v>
      </c>
      <c r="D40" s="25">
        <v>12</v>
      </c>
      <c r="E40" s="25">
        <v>54</v>
      </c>
      <c r="F40" s="5">
        <v>41</v>
      </c>
      <c r="G40" s="21">
        <v>8</v>
      </c>
      <c r="H40" s="21">
        <v>35</v>
      </c>
      <c r="I40" s="38">
        <v>15</v>
      </c>
      <c r="J40" s="23"/>
      <c r="K40" s="23"/>
      <c r="L40" s="38">
        <v>1</v>
      </c>
      <c r="M40" s="38">
        <v>18</v>
      </c>
      <c r="N40" s="23"/>
      <c r="O40" s="23">
        <v>4</v>
      </c>
      <c r="P40" s="23"/>
      <c r="Q40" s="23">
        <v>7</v>
      </c>
      <c r="R40" s="23"/>
      <c r="S40" s="23">
        <v>9</v>
      </c>
      <c r="T40" s="23"/>
      <c r="U40" s="23">
        <v>9</v>
      </c>
      <c r="V40" s="23"/>
      <c r="W40" s="23"/>
      <c r="X40" s="23"/>
      <c r="Y40" s="23">
        <v>16</v>
      </c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36"/>
      <c r="AP40" s="30">
        <v>9</v>
      </c>
      <c r="AQ40" s="28">
        <f>SUM(D40:AP40)</f>
        <v>238</v>
      </c>
    </row>
    <row r="41" spans="1:43" ht="16.5" customHeight="1">
      <c r="A41" s="47"/>
      <c r="B41" s="54"/>
      <c r="C41" s="4" t="s">
        <v>78</v>
      </c>
      <c r="D41" s="25" t="s">
        <v>12</v>
      </c>
      <c r="E41" s="25" t="s">
        <v>12</v>
      </c>
      <c r="F41" s="2" t="s">
        <v>12</v>
      </c>
      <c r="G41" s="2" t="s">
        <v>12</v>
      </c>
      <c r="H41" s="16" t="s">
        <v>12</v>
      </c>
      <c r="I41" s="32" t="s">
        <v>12</v>
      </c>
      <c r="J41" s="14" t="s">
        <v>12</v>
      </c>
      <c r="K41" s="14" t="s">
        <v>12</v>
      </c>
      <c r="L41" s="14" t="s">
        <v>12</v>
      </c>
      <c r="M41" s="23" t="s">
        <v>12</v>
      </c>
      <c r="N41" s="23">
        <v>10</v>
      </c>
      <c r="O41" s="23" t="s">
        <v>12</v>
      </c>
      <c r="P41" s="23" t="s">
        <v>12</v>
      </c>
      <c r="Q41" s="23" t="s">
        <v>12</v>
      </c>
      <c r="R41" s="23" t="s">
        <v>12</v>
      </c>
      <c r="S41" s="23" t="s">
        <v>12</v>
      </c>
      <c r="T41" s="23" t="s">
        <v>12</v>
      </c>
      <c r="U41" s="23" t="s">
        <v>12</v>
      </c>
      <c r="V41" s="23" t="s">
        <v>12</v>
      </c>
      <c r="W41" s="23" t="s">
        <v>12</v>
      </c>
      <c r="X41" s="23" t="s">
        <v>12</v>
      </c>
      <c r="Y41" s="23" t="s">
        <v>12</v>
      </c>
      <c r="Z41" s="23" t="s">
        <v>12</v>
      </c>
      <c r="AA41" s="23" t="s">
        <v>12</v>
      </c>
      <c r="AB41" s="23" t="s">
        <v>12</v>
      </c>
      <c r="AC41" s="23" t="s">
        <v>12</v>
      </c>
      <c r="AD41" s="23" t="s">
        <v>12</v>
      </c>
      <c r="AE41" s="23" t="s">
        <v>12</v>
      </c>
      <c r="AF41" s="23" t="s">
        <v>12</v>
      </c>
      <c r="AG41" s="23" t="s">
        <v>12</v>
      </c>
      <c r="AH41" s="23" t="s">
        <v>12</v>
      </c>
      <c r="AI41" s="23" t="s">
        <v>12</v>
      </c>
      <c r="AJ41" s="23" t="s">
        <v>12</v>
      </c>
      <c r="AK41" s="23" t="s">
        <v>12</v>
      </c>
      <c r="AL41" s="23" t="s">
        <v>12</v>
      </c>
      <c r="AM41" s="23" t="s">
        <v>12</v>
      </c>
      <c r="AN41" s="23" t="s">
        <v>12</v>
      </c>
      <c r="AO41" s="36" t="s">
        <v>12</v>
      </c>
      <c r="AP41" s="30"/>
      <c r="AQ41" s="28">
        <f>SUM(D41:AP41)</f>
        <v>10</v>
      </c>
    </row>
    <row r="42" spans="1:43" ht="2.25" customHeight="1" hidden="1">
      <c r="A42" s="48"/>
      <c r="G42" s="23"/>
      <c r="H42" s="23">
        <f>SUM(H10:H41)</f>
        <v>296</v>
      </c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35"/>
      <c r="AP42" s="23"/>
      <c r="AQ42" s="23">
        <f>SUM(AF42:AF62)</f>
        <v>39</v>
      </c>
    </row>
    <row r="43" spans="1:43" ht="20.25" customHeight="1">
      <c r="A43" s="29">
        <v>14</v>
      </c>
      <c r="B43" s="65" t="s">
        <v>59</v>
      </c>
      <c r="C43" s="66"/>
      <c r="D43" s="33">
        <f>SUM(D10:D42)</f>
        <v>132</v>
      </c>
      <c r="E43" s="25">
        <f>SUM(E12:E42)</f>
        <v>539</v>
      </c>
      <c r="F43" s="2">
        <f>SUM(F10:F42)</f>
        <v>370</v>
      </c>
      <c r="G43" s="2">
        <f>SUM(G10:G42)</f>
        <v>84</v>
      </c>
      <c r="H43" s="16">
        <f>SUM(H42)</f>
        <v>296</v>
      </c>
      <c r="I43" s="34">
        <f>SUM(I10:I42)</f>
        <v>118</v>
      </c>
      <c r="J43" s="14">
        <f>SUM(J12:J42)</f>
        <v>75</v>
      </c>
      <c r="K43" s="35">
        <f>SUM(K11:K42)</f>
        <v>22</v>
      </c>
      <c r="L43" s="35">
        <f>SUM(L10:L42)</f>
        <v>11</v>
      </c>
      <c r="M43" s="35">
        <f>SUM(M10:M42)</f>
        <v>180</v>
      </c>
      <c r="N43" s="35">
        <f>SUM(N10:N42)</f>
        <v>96</v>
      </c>
      <c r="O43" s="35">
        <f>SUM(O10:O42)</f>
        <v>44</v>
      </c>
      <c r="P43" s="35">
        <f>SUM(P12:P42)</f>
        <v>63</v>
      </c>
      <c r="Q43" s="35">
        <f>SUM(Q12:Q42)</f>
        <v>76</v>
      </c>
      <c r="R43" s="35">
        <f>SUM(R10:R42)</f>
        <v>50</v>
      </c>
      <c r="S43" s="35">
        <f>SUM(S12:S42)</f>
        <v>90</v>
      </c>
      <c r="T43" s="35">
        <f>SUM(T10:T42)</f>
        <v>30</v>
      </c>
      <c r="U43" s="35">
        <f>SUM(U10:U42)</f>
        <v>96</v>
      </c>
      <c r="V43" s="35">
        <f>SUM(V10:V42)</f>
        <v>56</v>
      </c>
      <c r="W43" s="35">
        <f>SUM(W10:W42)</f>
        <v>62</v>
      </c>
      <c r="X43" s="35">
        <f>SUM(X12:X42)</f>
        <v>37</v>
      </c>
      <c r="Y43" s="35">
        <f>SUM(Y10:Y42)</f>
        <v>144</v>
      </c>
      <c r="Z43" s="35">
        <f>SUM(Z10:Z42)</f>
        <v>26</v>
      </c>
      <c r="AA43" s="35">
        <f>SUM(AA12:AA42)</f>
        <v>58</v>
      </c>
      <c r="AB43" s="35">
        <f>SUM(AB10:AB42)</f>
        <v>28</v>
      </c>
      <c r="AC43" s="35">
        <f>SUM(AC12:AC42)</f>
        <v>81</v>
      </c>
      <c r="AD43" s="35">
        <f aca="true" t="shared" si="1" ref="AD43:AO43">SUM(AD10:AD42)</f>
        <v>23</v>
      </c>
      <c r="AE43" s="35">
        <f t="shared" si="1"/>
        <v>61</v>
      </c>
      <c r="AF43" s="35">
        <f t="shared" si="1"/>
        <v>39</v>
      </c>
      <c r="AG43" s="35">
        <f t="shared" si="1"/>
        <v>26</v>
      </c>
      <c r="AH43" s="35">
        <f t="shared" si="1"/>
        <v>53</v>
      </c>
      <c r="AI43" s="35">
        <f t="shared" si="1"/>
        <v>38</v>
      </c>
      <c r="AJ43" s="35">
        <f t="shared" si="1"/>
        <v>27</v>
      </c>
      <c r="AK43" s="35">
        <f t="shared" si="1"/>
        <v>22</v>
      </c>
      <c r="AL43" s="35">
        <f t="shared" si="1"/>
        <v>68</v>
      </c>
      <c r="AM43" s="35">
        <f t="shared" si="1"/>
        <v>10</v>
      </c>
      <c r="AN43" s="35">
        <f t="shared" si="1"/>
        <v>98</v>
      </c>
      <c r="AO43" s="36">
        <f t="shared" si="1"/>
        <v>0</v>
      </c>
      <c r="AP43" s="36">
        <f>SUM(AP13:AP42)</f>
        <v>30</v>
      </c>
      <c r="AQ43" s="28">
        <f>AQ10+AQ12+AQ13+AQ14+AQ16+AQ17+AQ18+AQ19+AQ20+AQ21+AQ24+AQ25+AQ26+AQ27+AQ28+AQ30+AQ32+AQ33+AQ34+AQ35+AQ37+AQ41</f>
        <v>2982</v>
      </c>
    </row>
    <row r="44" spans="1:43" ht="15.75">
      <c r="A44" s="10"/>
      <c r="B44" s="10"/>
      <c r="C44" s="10"/>
      <c r="D44" s="10"/>
      <c r="E44" s="10"/>
      <c r="F44" s="10"/>
      <c r="G44" s="11"/>
      <c r="H44" s="11"/>
      <c r="I44" s="11"/>
      <c r="AQ44" s="42" t="s">
        <v>12</v>
      </c>
    </row>
    <row r="45" spans="1:9" ht="15.75">
      <c r="A45" s="10"/>
      <c r="B45" s="63" t="s">
        <v>12</v>
      </c>
      <c r="C45" s="63"/>
      <c r="D45" s="10"/>
      <c r="E45" s="10"/>
      <c r="F45" s="63" t="s">
        <v>12</v>
      </c>
      <c r="G45" s="64"/>
      <c r="H45" s="64"/>
      <c r="I45" s="64"/>
    </row>
    <row r="46" spans="1:9" ht="15.75">
      <c r="A46" s="10"/>
      <c r="B46" s="10"/>
      <c r="C46" s="10"/>
      <c r="D46" s="10"/>
      <c r="E46" s="10"/>
      <c r="F46" s="10"/>
      <c r="G46" s="11"/>
      <c r="H46" s="11"/>
      <c r="I46" s="11"/>
    </row>
    <row r="47" spans="1:5" ht="15.75">
      <c r="A47" s="10"/>
      <c r="D47" s="10"/>
      <c r="E47" s="10"/>
    </row>
    <row r="48" spans="1:9" ht="15.75">
      <c r="A48" s="10"/>
      <c r="B48" s="10"/>
      <c r="C48" s="10"/>
      <c r="D48" s="10"/>
      <c r="E48" s="10"/>
      <c r="F48" s="10"/>
      <c r="G48" s="11"/>
      <c r="H48" s="11"/>
      <c r="I48" s="11"/>
    </row>
    <row r="49" spans="1:9" ht="15.75">
      <c r="A49" s="10"/>
      <c r="B49" s="10"/>
      <c r="C49" s="10"/>
      <c r="D49" s="10"/>
      <c r="E49" s="10"/>
      <c r="F49" s="10"/>
      <c r="G49" s="11"/>
      <c r="H49" s="11"/>
      <c r="I49" s="11"/>
    </row>
    <row r="50" spans="1:9" ht="15.75">
      <c r="A50" s="10"/>
      <c r="B50" s="10"/>
      <c r="C50" s="10"/>
      <c r="D50" s="10"/>
      <c r="E50" s="10"/>
      <c r="F50" s="10"/>
      <c r="G50" s="11"/>
      <c r="H50" s="11"/>
      <c r="I50" s="11"/>
    </row>
    <row r="51" spans="1:9" ht="15.75">
      <c r="A51" s="10"/>
      <c r="B51" s="10"/>
      <c r="C51" s="10"/>
      <c r="D51" s="10"/>
      <c r="E51" s="10"/>
      <c r="F51" s="10"/>
      <c r="G51" s="11"/>
      <c r="H51" s="11"/>
      <c r="I51" s="11"/>
    </row>
    <row r="52" spans="3:11" ht="12.75">
      <c r="C52" s="6"/>
      <c r="D52" s="7"/>
      <c r="E52" s="7"/>
      <c r="F52" s="7"/>
      <c r="G52" s="8"/>
      <c r="H52" s="8"/>
      <c r="I52" s="8"/>
      <c r="J52" s="9"/>
      <c r="K52" s="7"/>
    </row>
    <row r="53" spans="2:10" ht="12.75">
      <c r="B53" s="3" t="s">
        <v>12</v>
      </c>
      <c r="J53" s="9"/>
    </row>
    <row r="54" spans="1:10" ht="12.75">
      <c r="A54" s="6"/>
      <c r="B54" s="7" t="s">
        <v>12</v>
      </c>
      <c r="C54" s="8"/>
      <c r="D54" s="7"/>
      <c r="E54" s="7"/>
      <c r="F54" s="7"/>
      <c r="G54" s="9"/>
      <c r="H54" s="9"/>
      <c r="I54" s="9"/>
      <c r="J54" s="9"/>
    </row>
    <row r="55" spans="1:10" ht="12.75">
      <c r="A55" s="6"/>
      <c r="B55" s="7"/>
      <c r="C55" s="8"/>
      <c r="D55" s="7"/>
      <c r="E55" s="7"/>
      <c r="F55" s="7"/>
      <c r="G55" s="9"/>
      <c r="H55" s="9"/>
      <c r="I55" s="9"/>
      <c r="J55" s="9"/>
    </row>
    <row r="56" spans="1:10" ht="12.75">
      <c r="A56" s="6"/>
      <c r="B56" s="7"/>
      <c r="C56" s="8"/>
      <c r="D56" s="7"/>
      <c r="E56" s="7"/>
      <c r="F56" s="7"/>
      <c r="G56" s="9"/>
      <c r="H56" s="9"/>
      <c r="I56" s="9"/>
      <c r="J56" s="9"/>
    </row>
    <row r="57" spans="1:10" ht="12.75">
      <c r="A57" s="9"/>
      <c r="B57" s="7"/>
      <c r="C57" s="8"/>
      <c r="D57" s="7"/>
      <c r="E57" s="7"/>
      <c r="F57" s="7"/>
      <c r="G57" s="9"/>
      <c r="H57" s="9"/>
      <c r="I57" s="9"/>
      <c r="J57" s="9"/>
    </row>
    <row r="58" spans="1:10" ht="12.75">
      <c r="A58" s="9"/>
      <c r="B58" s="7"/>
      <c r="C58" s="8"/>
      <c r="D58" s="7"/>
      <c r="E58" s="7"/>
      <c r="F58" s="7"/>
      <c r="G58" s="9"/>
      <c r="H58" s="9"/>
      <c r="I58" s="9"/>
      <c r="J58" s="9"/>
    </row>
    <row r="59" spans="1:10" ht="12.75">
      <c r="A59" s="9"/>
      <c r="B59" s="7"/>
      <c r="C59" s="8"/>
      <c r="D59" s="7"/>
      <c r="E59" s="7"/>
      <c r="F59" s="7"/>
      <c r="G59" s="9"/>
      <c r="H59" s="9"/>
      <c r="I59" s="9"/>
      <c r="J59" s="9"/>
    </row>
  </sheetData>
  <sheetProtection/>
  <mergeCells count="77">
    <mergeCell ref="Z5:Z9"/>
    <mergeCell ref="AA5:AA9"/>
    <mergeCell ref="AB5:AB9"/>
    <mergeCell ref="AO5:AO9"/>
    <mergeCell ref="AG5:AG9"/>
    <mergeCell ref="AH5:AH9"/>
    <mergeCell ref="AJ5:AJ9"/>
    <mergeCell ref="AP5:AP9"/>
    <mergeCell ref="AM5:AM9"/>
    <mergeCell ref="AN5:AN9"/>
    <mergeCell ref="AK5:AK9"/>
    <mergeCell ref="AL5:AL9"/>
    <mergeCell ref="C5:C9"/>
    <mergeCell ref="A15:A17"/>
    <mergeCell ref="A3:AF3"/>
    <mergeCell ref="A4:AG4"/>
    <mergeCell ref="AC5:AC9"/>
    <mergeCell ref="AD5:AD9"/>
    <mergeCell ref="AE5:AE9"/>
    <mergeCell ref="X5:X9"/>
    <mergeCell ref="Y5:Y9"/>
    <mergeCell ref="AF5:AF9"/>
    <mergeCell ref="A13:A14"/>
    <mergeCell ref="B13:B14"/>
    <mergeCell ref="A5:A9"/>
    <mergeCell ref="B5:B9"/>
    <mergeCell ref="A10:A12"/>
    <mergeCell ref="B45:C45"/>
    <mergeCell ref="F45:I45"/>
    <mergeCell ref="B10:B12"/>
    <mergeCell ref="B43:C43"/>
    <mergeCell ref="E28:E29"/>
    <mergeCell ref="H28:H29"/>
    <mergeCell ref="F28:F29"/>
    <mergeCell ref="D28:D29"/>
    <mergeCell ref="G28:G29"/>
    <mergeCell ref="B15:B17"/>
    <mergeCell ref="A30:A32"/>
    <mergeCell ref="D5:D9"/>
    <mergeCell ref="H5:H9"/>
    <mergeCell ref="F5:F9"/>
    <mergeCell ref="B18:B19"/>
    <mergeCell ref="A26:A29"/>
    <mergeCell ref="B26:B29"/>
    <mergeCell ref="C28:C29"/>
    <mergeCell ref="B30:B32"/>
    <mergeCell ref="A18:A19"/>
    <mergeCell ref="AQ5:AQ9"/>
    <mergeCell ref="P5:P9"/>
    <mergeCell ref="Q5:Q9"/>
    <mergeCell ref="R5:R9"/>
    <mergeCell ref="S5:S9"/>
    <mergeCell ref="T5:T9"/>
    <mergeCell ref="U5:U9"/>
    <mergeCell ref="AI5:AI9"/>
    <mergeCell ref="V5:V9"/>
    <mergeCell ref="W5:W9"/>
    <mergeCell ref="P28:P29"/>
    <mergeCell ref="E5:E9"/>
    <mergeCell ref="G5:G9"/>
    <mergeCell ref="I5:I9"/>
    <mergeCell ref="K5:K9"/>
    <mergeCell ref="L5:L9"/>
    <mergeCell ref="M5:M9"/>
    <mergeCell ref="N5:N9"/>
    <mergeCell ref="O5:O9"/>
    <mergeCell ref="J5:J9"/>
    <mergeCell ref="A38:A42"/>
    <mergeCell ref="A23:A25"/>
    <mergeCell ref="B20:B22"/>
    <mergeCell ref="B23:B25"/>
    <mergeCell ref="A35:A37"/>
    <mergeCell ref="B35:B37"/>
    <mergeCell ref="A33:A34"/>
    <mergeCell ref="B33:B34"/>
    <mergeCell ref="B38:B41"/>
    <mergeCell ref="A20:A22"/>
  </mergeCells>
  <printOptions/>
  <pageMargins left="0.24" right="0.23" top="0.22" bottom="0.3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2014-01-09T11:10:20Z</cp:lastPrinted>
  <dcterms:created xsi:type="dcterms:W3CDTF">1996-10-08T23:32:33Z</dcterms:created>
  <dcterms:modified xsi:type="dcterms:W3CDTF">2016-03-29T11:57:31Z</dcterms:modified>
  <cp:category/>
  <cp:version/>
  <cp:contentType/>
  <cp:contentStatus/>
</cp:coreProperties>
</file>