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050" activeTab="0"/>
  </bookViews>
  <sheets>
    <sheet name="1.2.5.10 класи" sheetId="1" r:id="rId1"/>
  </sheets>
  <definedNames>
    <definedName name="_xlnm.Print_Area" localSheetId="0">'1.2.5.10 класи'!$A$1:$AR$44</definedName>
  </definedNames>
  <calcPr fullCalcOnLoad="1"/>
</workbook>
</file>

<file path=xl/sharedStrings.xml><?xml version="1.0" encoding="utf-8"?>
<sst xmlns="http://schemas.openxmlformats.org/spreadsheetml/2006/main" count="244" uniqueCount="79">
  <si>
    <t>Назва предмету</t>
  </si>
  <si>
    <t>Автор</t>
  </si>
  <si>
    <t xml:space="preserve"> </t>
  </si>
  <si>
    <t>Карпюк О.Д.</t>
  </si>
  <si>
    <t>Усього  (за розподілом)</t>
  </si>
  <si>
    <t>НВК Коалівська гімназія</t>
  </si>
  <si>
    <t>Глевахівська ЗОШ</t>
  </si>
  <si>
    <t xml:space="preserve">Дослідницька </t>
  </si>
  <si>
    <t>Барахтівська ЗОШ</t>
  </si>
  <si>
    <t>В.Вільшанська ЗОШ</t>
  </si>
  <si>
    <t>Данилівська ЗОШ</t>
  </si>
  <si>
    <t>Застугнянська ЗОШ</t>
  </si>
  <si>
    <t>Здоровська ЗОШ</t>
  </si>
  <si>
    <t>Іванковичіська ЗОШ</t>
  </si>
  <si>
    <t>Кодаківська Зош</t>
  </si>
  <si>
    <t>Крушинська ЗОШ</t>
  </si>
  <si>
    <t>Ксаверівська ЗОШ</t>
  </si>
  <si>
    <t>Лосятинська ЗОШ</t>
  </si>
  <si>
    <t>М.Солтанівська ЗОШ</t>
  </si>
  <si>
    <t>Мархалівська Зош</t>
  </si>
  <si>
    <t>Марянівська ЗОШ</t>
  </si>
  <si>
    <t>Митницька ЗОШ</t>
  </si>
  <si>
    <t>Плесецька ЗЛШ</t>
  </si>
  <si>
    <t>Пологівська ЗОШ</t>
  </si>
  <si>
    <t>Погребівська ЗОШ</t>
  </si>
  <si>
    <t>Пшеничнянська Зош</t>
  </si>
  <si>
    <t>Саливінківська ЗОШ</t>
  </si>
  <si>
    <t>Тростинська Зош</t>
  </si>
  <si>
    <t>Устимівська ЗОШ</t>
  </si>
  <si>
    <t>Яцьківська ЗОШ</t>
  </si>
  <si>
    <t>Гребінківська ЗОШ І-ІІІ ст.</t>
  </si>
  <si>
    <t>Калинівська    ЗОШ №1</t>
  </si>
  <si>
    <t>Калинівська      ЗОШ № 2</t>
  </si>
  <si>
    <t xml:space="preserve">Службовий фонд РМК  </t>
  </si>
  <si>
    <t xml:space="preserve">  </t>
  </si>
  <si>
    <r>
      <t xml:space="preserve">Українська мова    </t>
    </r>
    <r>
      <rPr>
        <sz val="9"/>
        <rFont val="Arial"/>
        <family val="0"/>
      </rPr>
      <t xml:space="preserve">                                            </t>
    </r>
  </si>
  <si>
    <t>В.Бугаївська ЗОШ І-ІІ ст.</t>
  </si>
  <si>
    <t>В.Солтанівська</t>
  </si>
  <si>
    <t>В.Ставська</t>
  </si>
  <si>
    <t xml:space="preserve">Гвоздівська </t>
  </si>
  <si>
    <t>Дзвінківська</t>
  </si>
  <si>
    <t xml:space="preserve">Кожухівська </t>
  </si>
  <si>
    <t>Порадівська</t>
  </si>
  <si>
    <t>Путрівська</t>
  </si>
  <si>
    <t>Большакова част.1</t>
  </si>
  <si>
    <t>Большакова част.2</t>
  </si>
  <si>
    <t>Вашуленко М.С. част.1</t>
  </si>
  <si>
    <t>Пономарьова К.І. част.1</t>
  </si>
  <si>
    <t>Пономарьова К.І. част.2</t>
  </si>
  <si>
    <t>Вашуленко М.С. част.2</t>
  </si>
  <si>
    <t>Тарнавська С.С. част.1</t>
  </si>
  <si>
    <t>Тарнавська С.С. част.2</t>
  </si>
  <si>
    <t>Контингент учнів 2018-2019 н.р.</t>
  </si>
  <si>
    <t>Бєляєва Т.Ю.</t>
  </si>
  <si>
    <t>Герберт пухта</t>
  </si>
  <si>
    <t>Доценко</t>
  </si>
  <si>
    <t>Мітчел Х.К.</t>
  </si>
  <si>
    <t xml:space="preserve">Англ.мова  </t>
  </si>
  <si>
    <t>Я досліджую світ</t>
  </si>
  <si>
    <t>Андрусенко І.В.част.1</t>
  </si>
  <si>
    <t>Гільберг Т.Г.част.1</t>
  </si>
  <si>
    <t>Гільберг Т.Г.част.2</t>
  </si>
  <si>
    <t>Грущинська І.В. част.1</t>
  </si>
  <si>
    <t>Грущинська І.В. част.2</t>
  </si>
  <si>
    <t>Коршунова О.В. част.1</t>
  </si>
  <si>
    <t xml:space="preserve"> Розподіл підручників  для 1-х класів, отриманих за державним замовленням  у 2018 році</t>
  </si>
  <si>
    <t>ь</t>
  </si>
  <si>
    <t>Математика</t>
  </si>
  <si>
    <t>Бевз</t>
  </si>
  <si>
    <t>Листопад Н.П.</t>
  </si>
  <si>
    <t>Логачевська С.П.</t>
  </si>
  <si>
    <t>Скворцова С.О.</t>
  </si>
  <si>
    <t>РАЗОМ  1 кл. (укр.)</t>
  </si>
  <si>
    <r>
      <t>Назва району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Васильківський</t>
    </r>
  </si>
  <si>
    <t>Мистецтво</t>
  </si>
  <si>
    <t>Калініченко</t>
  </si>
  <si>
    <t>Кондратова</t>
  </si>
  <si>
    <t xml:space="preserve">Масол </t>
  </si>
  <si>
    <t>Рубля,Щнглова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</si>
</sst>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dddd\,\ mmmm\ dd\,\ yyyy"/>
    <numFmt numFmtId="182" formatCode="#.##0"/>
    <numFmt numFmtId="183" formatCode="#,##0.00\ _г_р_н_."/>
    <numFmt numFmtId="184" formatCode="00000"/>
    <numFmt numFmtId="185" formatCode="#.##0\ _г_р_н_.;\-#.##0\ _г_р_н_.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6" fillId="0" borderId="4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0" fontId="1" fillId="0" borderId="2" xfId="0" applyFont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1" fillId="0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/>
    </xf>
    <xf numFmtId="0" fontId="0" fillId="0" borderId="8" xfId="0" applyBorder="1" applyAlignment="1">
      <alignment/>
    </xf>
    <xf numFmtId="0" fontId="6" fillId="0" borderId="12" xfId="0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0" fontId="5" fillId="3" borderId="5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textRotation="90"/>
    </xf>
    <xf numFmtId="0" fontId="6" fillId="3" borderId="5" xfId="0" applyFont="1" applyFill="1" applyBorder="1" applyAlignment="1">
      <alignment horizontal="center" textRotation="90"/>
    </xf>
    <xf numFmtId="1" fontId="6" fillId="3" borderId="5" xfId="0" applyNumberFormat="1" applyFont="1" applyFill="1" applyBorder="1" applyAlignment="1">
      <alignment horizontal="center" textRotation="90"/>
    </xf>
    <xf numFmtId="0" fontId="0" fillId="2" borderId="6" xfId="0" applyFill="1" applyBorder="1" applyAlignment="1">
      <alignment/>
    </xf>
    <xf numFmtId="0" fontId="0" fillId="0" borderId="0" xfId="0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8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AT40"/>
  <sheetViews>
    <sheetView tabSelected="1" view="pageBreakPreview" zoomScaleNormal="75" zoomScaleSheetLayoutView="100" workbookViewId="0" topLeftCell="A1">
      <selection activeCell="S13" sqref="D3:AP13"/>
    </sheetView>
  </sheetViews>
  <sheetFormatPr defaultColWidth="9.140625" defaultRowHeight="12.75"/>
  <cols>
    <col min="1" max="1" width="3.28125" style="0" customWidth="1"/>
    <col min="2" max="2" width="14.00390625" style="0" customWidth="1"/>
    <col min="3" max="3" width="19.57421875" style="0" customWidth="1"/>
    <col min="4" max="4" width="3.00390625" style="0" customWidth="1"/>
    <col min="5" max="6" width="3.7109375" style="0" customWidth="1"/>
    <col min="7" max="8" width="3.421875" style="0" customWidth="1"/>
    <col min="9" max="9" width="3.140625" style="0" customWidth="1"/>
    <col min="10" max="10" width="2.8515625" style="0" customWidth="1"/>
    <col min="11" max="11" width="2.7109375" style="0" customWidth="1"/>
    <col min="12" max="12" width="2.8515625" style="0" customWidth="1"/>
    <col min="13" max="13" width="3.421875" style="0" customWidth="1"/>
    <col min="14" max="14" width="2.7109375" style="0" customWidth="1"/>
    <col min="15" max="15" width="3.140625" style="0" customWidth="1"/>
    <col min="16" max="17" width="3.00390625" style="0" customWidth="1"/>
    <col min="18" max="18" width="3.140625" style="0" customWidth="1"/>
    <col min="19" max="19" width="2.8515625" style="0" customWidth="1"/>
    <col min="20" max="21" width="3.00390625" style="0" customWidth="1"/>
    <col min="22" max="22" width="3.57421875" style="0" customWidth="1"/>
    <col min="23" max="23" width="3.7109375" style="0" customWidth="1"/>
    <col min="24" max="24" width="3.421875" style="0" customWidth="1"/>
    <col min="25" max="25" width="3.00390625" style="0" customWidth="1"/>
    <col min="26" max="26" width="2.7109375" style="0" customWidth="1"/>
    <col min="27" max="27" width="3.00390625" style="0" customWidth="1"/>
    <col min="28" max="28" width="3.57421875" style="0" customWidth="1"/>
    <col min="29" max="29" width="3.140625" style="0" customWidth="1"/>
    <col min="30" max="30" width="2.8515625" style="0" customWidth="1"/>
    <col min="31" max="31" width="2.7109375" style="0" customWidth="1"/>
    <col min="32" max="32" width="2.8515625" style="0" customWidth="1"/>
    <col min="33" max="33" width="3.00390625" style="0" customWidth="1"/>
    <col min="34" max="34" width="2.7109375" style="0" customWidth="1"/>
    <col min="35" max="35" width="3.00390625" style="0" customWidth="1"/>
    <col min="36" max="36" width="3.28125" style="0" customWidth="1"/>
    <col min="37" max="37" width="3.00390625" style="0" customWidth="1"/>
    <col min="38" max="38" width="2.8515625" style="0" customWidth="1"/>
    <col min="39" max="40" width="2.7109375" style="0" customWidth="1"/>
    <col min="41" max="41" width="7.421875" style="0" customWidth="1"/>
    <col min="42" max="42" width="5.8515625" style="0" customWidth="1"/>
  </cols>
  <sheetData>
    <row r="1" spans="1:42" ht="57.75" customHeight="1">
      <c r="A1" s="104" t="s">
        <v>65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75"/>
      <c r="AO1" s="75"/>
      <c r="AP1" t="s">
        <v>66</v>
      </c>
    </row>
    <row r="2" spans="1:41" ht="16.5" customHeight="1">
      <c r="A2" s="3"/>
      <c r="B2" s="106" t="s">
        <v>73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</row>
    <row r="3" spans="1:41" ht="16.5" customHeight="1">
      <c r="A3" s="110"/>
      <c r="B3" s="108" t="s">
        <v>0</v>
      </c>
      <c r="C3" s="108" t="s">
        <v>1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1"/>
      <c r="AO3" s="93" t="s">
        <v>4</v>
      </c>
    </row>
    <row r="4" spans="1:41" ht="109.5" customHeight="1">
      <c r="A4" s="111"/>
      <c r="B4" s="109"/>
      <c r="C4" s="109"/>
      <c r="D4" s="34" t="s">
        <v>5</v>
      </c>
      <c r="E4" s="34" t="s">
        <v>6</v>
      </c>
      <c r="F4" s="35" t="s">
        <v>30</v>
      </c>
      <c r="G4" s="34" t="s">
        <v>7</v>
      </c>
      <c r="H4" s="34" t="s">
        <v>31</v>
      </c>
      <c r="I4" s="34" t="s">
        <v>32</v>
      </c>
      <c r="J4" s="34" t="s">
        <v>8</v>
      </c>
      <c r="K4" s="34" t="s">
        <v>9</v>
      </c>
      <c r="L4" s="34" t="s">
        <v>10</v>
      </c>
      <c r="M4" s="34" t="s">
        <v>11</v>
      </c>
      <c r="N4" s="34" t="s">
        <v>12</v>
      </c>
      <c r="O4" s="34" t="s">
        <v>13</v>
      </c>
      <c r="P4" s="34" t="s">
        <v>14</v>
      </c>
      <c r="Q4" s="34" t="s">
        <v>15</v>
      </c>
      <c r="R4" s="34" t="s">
        <v>16</v>
      </c>
      <c r="S4" s="34" t="s">
        <v>17</v>
      </c>
      <c r="T4" s="34" t="s">
        <v>18</v>
      </c>
      <c r="U4" s="34" t="s">
        <v>19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4" t="s">
        <v>27</v>
      </c>
      <c r="AD4" s="34" t="s">
        <v>28</v>
      </c>
      <c r="AE4" s="34" t="s">
        <v>29</v>
      </c>
      <c r="AF4" s="34" t="s">
        <v>36</v>
      </c>
      <c r="AG4" s="34" t="s">
        <v>37</v>
      </c>
      <c r="AH4" s="34" t="s">
        <v>38</v>
      </c>
      <c r="AI4" s="34" t="s">
        <v>39</v>
      </c>
      <c r="AJ4" s="34" t="s">
        <v>40</v>
      </c>
      <c r="AK4" s="34" t="s">
        <v>41</v>
      </c>
      <c r="AL4" s="34" t="s">
        <v>42</v>
      </c>
      <c r="AM4" s="34" t="s">
        <v>43</v>
      </c>
      <c r="AN4" s="36" t="s">
        <v>33</v>
      </c>
      <c r="AO4" s="94"/>
    </row>
    <row r="5" spans="1:46" ht="19.5" customHeight="1">
      <c r="A5" s="7">
        <v>1</v>
      </c>
      <c r="B5" s="7">
        <v>2</v>
      </c>
      <c r="C5" s="7">
        <v>3</v>
      </c>
      <c r="D5" s="7">
        <v>7</v>
      </c>
      <c r="E5" s="7">
        <v>8</v>
      </c>
      <c r="F5" s="8">
        <v>9</v>
      </c>
      <c r="G5" s="9">
        <v>10</v>
      </c>
      <c r="H5" s="9">
        <v>11</v>
      </c>
      <c r="I5" s="9">
        <v>12</v>
      </c>
      <c r="J5" s="9">
        <v>13</v>
      </c>
      <c r="K5" s="9">
        <v>14</v>
      </c>
      <c r="L5" s="9">
        <v>16</v>
      </c>
      <c r="M5" s="9">
        <v>17</v>
      </c>
      <c r="N5" s="9">
        <v>18</v>
      </c>
      <c r="O5" s="9">
        <v>19</v>
      </c>
      <c r="P5" s="9">
        <v>20</v>
      </c>
      <c r="Q5" s="9">
        <v>21</v>
      </c>
      <c r="R5" s="9">
        <v>22</v>
      </c>
      <c r="S5" s="9">
        <v>23</v>
      </c>
      <c r="T5" s="9">
        <v>24</v>
      </c>
      <c r="U5" s="9">
        <v>25</v>
      </c>
      <c r="V5" s="9">
        <v>26</v>
      </c>
      <c r="W5" s="9">
        <v>27</v>
      </c>
      <c r="X5" s="9">
        <v>28</v>
      </c>
      <c r="Y5" s="9">
        <v>29</v>
      </c>
      <c r="Z5" s="9">
        <v>30</v>
      </c>
      <c r="AA5" s="9">
        <v>31</v>
      </c>
      <c r="AB5" s="9">
        <v>32</v>
      </c>
      <c r="AC5" s="9">
        <v>34</v>
      </c>
      <c r="AD5" s="9">
        <v>35</v>
      </c>
      <c r="AE5" s="9">
        <v>36</v>
      </c>
      <c r="AF5" s="9">
        <v>37</v>
      </c>
      <c r="AG5" s="9">
        <v>38</v>
      </c>
      <c r="AH5" s="9">
        <v>39</v>
      </c>
      <c r="AI5" s="9">
        <v>40</v>
      </c>
      <c r="AJ5" s="9">
        <v>41</v>
      </c>
      <c r="AK5" s="9">
        <v>42</v>
      </c>
      <c r="AL5" s="9">
        <v>43</v>
      </c>
      <c r="AM5" s="9">
        <v>44</v>
      </c>
      <c r="AN5" s="9">
        <v>45</v>
      </c>
      <c r="AO5" s="6">
        <v>46</v>
      </c>
      <c r="AT5">
        <v>3</v>
      </c>
    </row>
    <row r="6" spans="1:44" s="41" customFormat="1" ht="13.5" thickBot="1">
      <c r="A6" s="67"/>
      <c r="B6" s="102" t="s">
        <v>52</v>
      </c>
      <c r="C6" s="103"/>
      <c r="D6" s="23">
        <v>26</v>
      </c>
      <c r="E6" s="23">
        <v>158</v>
      </c>
      <c r="F6" s="23">
        <v>105</v>
      </c>
      <c r="G6" s="23">
        <v>22</v>
      </c>
      <c r="H6" s="23">
        <v>91</v>
      </c>
      <c r="I6" s="23">
        <v>25</v>
      </c>
      <c r="J6" s="23">
        <v>9</v>
      </c>
      <c r="K6" s="23">
        <v>5</v>
      </c>
      <c r="L6" s="23">
        <v>36</v>
      </c>
      <c r="M6" s="23">
        <v>13</v>
      </c>
      <c r="N6" s="23">
        <v>15</v>
      </c>
      <c r="O6" s="23">
        <v>23</v>
      </c>
      <c r="P6" s="23">
        <v>11</v>
      </c>
      <c r="Q6" s="23">
        <v>11</v>
      </c>
      <c r="R6" s="23">
        <v>24</v>
      </c>
      <c r="S6" s="23">
        <v>10</v>
      </c>
      <c r="T6" s="23">
        <v>15</v>
      </c>
      <c r="U6" s="23">
        <v>20</v>
      </c>
      <c r="V6" s="23">
        <v>9</v>
      </c>
      <c r="W6" s="23">
        <v>6</v>
      </c>
      <c r="X6" s="23">
        <v>58</v>
      </c>
      <c r="Y6" s="23">
        <v>12</v>
      </c>
      <c r="Z6" s="23">
        <v>13</v>
      </c>
      <c r="AA6" s="23">
        <v>5</v>
      </c>
      <c r="AB6" s="23">
        <v>11</v>
      </c>
      <c r="AC6" s="23">
        <v>10</v>
      </c>
      <c r="AD6" s="23">
        <v>15</v>
      </c>
      <c r="AE6" s="23">
        <v>0</v>
      </c>
      <c r="AF6" s="23">
        <v>7</v>
      </c>
      <c r="AG6" s="23">
        <v>9</v>
      </c>
      <c r="AH6" s="23">
        <v>8</v>
      </c>
      <c r="AI6" s="23">
        <v>6</v>
      </c>
      <c r="AJ6" s="23">
        <v>5</v>
      </c>
      <c r="AK6" s="23">
        <v>17</v>
      </c>
      <c r="AL6" s="23">
        <v>3</v>
      </c>
      <c r="AM6" s="23">
        <v>74</v>
      </c>
      <c r="AN6" s="23">
        <v>0</v>
      </c>
      <c r="AO6" s="53"/>
      <c r="AP6" s="16"/>
      <c r="AQ6" s="16"/>
      <c r="AR6" s="54"/>
    </row>
    <row r="7" spans="1:43" ht="17.25" customHeight="1">
      <c r="A7" s="105">
        <v>1</v>
      </c>
      <c r="B7" s="86" t="s">
        <v>35</v>
      </c>
      <c r="C7" s="65" t="s">
        <v>44</v>
      </c>
      <c r="D7" s="44"/>
      <c r="E7" s="44" t="s">
        <v>2</v>
      </c>
      <c r="F7" s="44"/>
      <c r="G7" s="44" t="s">
        <v>2</v>
      </c>
      <c r="H7" s="44"/>
      <c r="I7" s="44" t="s">
        <v>2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>
        <v>20</v>
      </c>
      <c r="V7" s="44"/>
      <c r="W7" s="44" t="s">
        <v>2</v>
      </c>
      <c r="X7" s="44"/>
      <c r="Y7" s="44"/>
      <c r="Z7" s="44" t="s">
        <v>2</v>
      </c>
      <c r="AA7" s="44" t="s">
        <v>2</v>
      </c>
      <c r="AB7" s="44"/>
      <c r="AC7" s="44"/>
      <c r="AD7" s="44" t="s">
        <v>2</v>
      </c>
      <c r="AE7" s="44"/>
      <c r="AF7" s="44"/>
      <c r="AG7" s="44"/>
      <c r="AH7" s="44"/>
      <c r="AI7" s="44"/>
      <c r="AJ7" s="44"/>
      <c r="AK7" s="44"/>
      <c r="AL7" s="44"/>
      <c r="AM7" s="44"/>
      <c r="AN7" s="44">
        <v>0</v>
      </c>
      <c r="AO7" s="66">
        <f>SUM(D7:AN7)</f>
        <v>20</v>
      </c>
      <c r="AP7" s="19"/>
      <c r="AQ7" s="19"/>
    </row>
    <row r="8" spans="1:44" s="41" customFormat="1" ht="16.5" customHeight="1" thickBot="1">
      <c r="A8" s="105"/>
      <c r="B8" s="87"/>
      <c r="C8" s="37" t="s">
        <v>45</v>
      </c>
      <c r="D8" s="49"/>
      <c r="E8" s="18"/>
      <c r="F8" s="18" t="s">
        <v>2</v>
      </c>
      <c r="G8" s="18"/>
      <c r="H8" s="18"/>
      <c r="I8" s="18"/>
      <c r="J8" s="18" t="s">
        <v>2</v>
      </c>
      <c r="K8" s="18" t="s">
        <v>2</v>
      </c>
      <c r="L8" s="18"/>
      <c r="M8" s="18"/>
      <c r="N8" s="18"/>
      <c r="O8" s="18"/>
      <c r="P8" s="18"/>
      <c r="Q8" s="18"/>
      <c r="R8" s="18" t="s">
        <v>2</v>
      </c>
      <c r="S8" s="18" t="s">
        <v>2</v>
      </c>
      <c r="T8" s="18" t="s">
        <v>2</v>
      </c>
      <c r="U8" s="18">
        <v>20</v>
      </c>
      <c r="V8" s="18" t="s">
        <v>2</v>
      </c>
      <c r="W8" s="18"/>
      <c r="X8" s="18" t="s">
        <v>2</v>
      </c>
      <c r="Y8" s="18" t="s">
        <v>2</v>
      </c>
      <c r="Z8" s="18"/>
      <c r="AA8" s="18"/>
      <c r="AB8" s="18" t="s">
        <v>2</v>
      </c>
      <c r="AC8" s="18" t="s">
        <v>2</v>
      </c>
      <c r="AD8" s="18"/>
      <c r="AE8" s="18" t="s">
        <v>2</v>
      </c>
      <c r="AF8" s="18"/>
      <c r="AG8" s="18"/>
      <c r="AH8" s="18"/>
      <c r="AI8" s="18"/>
      <c r="AJ8" s="18"/>
      <c r="AK8" s="18"/>
      <c r="AL8" s="18"/>
      <c r="AM8" s="18"/>
      <c r="AN8" s="18">
        <v>0</v>
      </c>
      <c r="AO8" s="55">
        <f>U8</f>
        <v>20</v>
      </c>
      <c r="AP8" s="19"/>
      <c r="AQ8" s="19"/>
      <c r="AR8" s="54"/>
    </row>
    <row r="9" spans="1:43" s="16" customFormat="1" ht="14.25" customHeight="1" thickBot="1">
      <c r="A9" s="25"/>
      <c r="B9" s="87"/>
      <c r="C9" s="5" t="s">
        <v>46</v>
      </c>
      <c r="D9" s="48">
        <v>36</v>
      </c>
      <c r="E9" s="62"/>
      <c r="F9" s="62"/>
      <c r="G9" s="62">
        <v>25</v>
      </c>
      <c r="H9" s="2"/>
      <c r="I9" s="2">
        <v>30</v>
      </c>
      <c r="J9" s="13"/>
      <c r="K9" s="2">
        <v>3</v>
      </c>
      <c r="L9" s="2">
        <v>60</v>
      </c>
      <c r="M9" s="2">
        <v>18</v>
      </c>
      <c r="N9" s="2">
        <v>20</v>
      </c>
      <c r="O9" s="2"/>
      <c r="P9" s="2">
        <v>17</v>
      </c>
      <c r="Q9" s="2">
        <v>20</v>
      </c>
      <c r="R9" s="2">
        <v>28</v>
      </c>
      <c r="S9" s="2">
        <v>12</v>
      </c>
      <c r="T9" s="2">
        <v>20</v>
      </c>
      <c r="U9" s="2"/>
      <c r="V9" s="2">
        <v>16</v>
      </c>
      <c r="W9" s="2"/>
      <c r="X9" s="2"/>
      <c r="Y9" s="2">
        <v>16</v>
      </c>
      <c r="Z9" s="2"/>
      <c r="AA9" s="2">
        <v>8</v>
      </c>
      <c r="AB9" s="2">
        <v>30</v>
      </c>
      <c r="AC9" s="2">
        <v>10</v>
      </c>
      <c r="AD9" s="2">
        <v>18</v>
      </c>
      <c r="AE9" s="2">
        <v>8</v>
      </c>
      <c r="AF9" s="2">
        <v>10</v>
      </c>
      <c r="AG9" s="2">
        <v>12</v>
      </c>
      <c r="AH9" s="2">
        <v>10</v>
      </c>
      <c r="AI9" s="2"/>
      <c r="AJ9" s="2">
        <v>7</v>
      </c>
      <c r="AK9" s="2">
        <v>20</v>
      </c>
      <c r="AL9" s="2">
        <v>5</v>
      </c>
      <c r="AM9" s="2"/>
      <c r="AN9" s="2">
        <v>0</v>
      </c>
      <c r="AO9" s="2">
        <f>SUM(D9:AO9)</f>
        <v>459</v>
      </c>
      <c r="AP9" s="19"/>
      <c r="AQ9" s="19"/>
    </row>
    <row r="10" spans="1:43" s="16" customFormat="1" ht="18" customHeight="1" thickBot="1">
      <c r="A10" s="105">
        <v>2</v>
      </c>
      <c r="B10" s="87"/>
      <c r="C10" s="5" t="s">
        <v>49</v>
      </c>
      <c r="D10" s="2">
        <v>36</v>
      </c>
      <c r="E10" s="2"/>
      <c r="F10" s="2" t="s">
        <v>2</v>
      </c>
      <c r="G10" s="2">
        <v>25</v>
      </c>
      <c r="H10" s="2"/>
      <c r="I10" s="2">
        <v>30</v>
      </c>
      <c r="J10" s="13"/>
      <c r="K10" s="2">
        <v>3</v>
      </c>
      <c r="L10" s="2">
        <v>60</v>
      </c>
      <c r="M10" s="2">
        <v>18</v>
      </c>
      <c r="N10" s="2">
        <v>20</v>
      </c>
      <c r="O10" s="2"/>
      <c r="P10" s="2">
        <v>17</v>
      </c>
      <c r="Q10" s="2">
        <v>20</v>
      </c>
      <c r="R10" s="2">
        <v>28</v>
      </c>
      <c r="S10" s="2">
        <v>12</v>
      </c>
      <c r="T10" s="2">
        <v>20</v>
      </c>
      <c r="U10" s="2"/>
      <c r="V10" s="2">
        <v>16</v>
      </c>
      <c r="W10" s="2"/>
      <c r="X10" s="2"/>
      <c r="Y10" s="2">
        <v>16</v>
      </c>
      <c r="Z10" s="2" t="s">
        <v>2</v>
      </c>
      <c r="AA10" s="2">
        <v>8</v>
      </c>
      <c r="AB10" s="2">
        <v>30</v>
      </c>
      <c r="AC10" s="2">
        <v>10</v>
      </c>
      <c r="AD10" s="2">
        <v>18</v>
      </c>
      <c r="AE10" s="2">
        <v>8</v>
      </c>
      <c r="AF10" s="2">
        <v>10</v>
      </c>
      <c r="AG10" s="2">
        <v>12</v>
      </c>
      <c r="AH10" s="2">
        <v>10</v>
      </c>
      <c r="AI10" s="2"/>
      <c r="AJ10" s="2">
        <v>7</v>
      </c>
      <c r="AK10" s="2">
        <v>20</v>
      </c>
      <c r="AL10" s="2">
        <v>5</v>
      </c>
      <c r="AM10" s="2"/>
      <c r="AN10" s="2">
        <v>0</v>
      </c>
      <c r="AO10" s="4">
        <f>SUM(D10:AN10)</f>
        <v>459</v>
      </c>
      <c r="AP10" s="19" t="s">
        <v>2</v>
      </c>
      <c r="AQ10" s="19"/>
    </row>
    <row r="11" spans="1:43" ht="17.25" customHeight="1">
      <c r="A11" s="98"/>
      <c r="B11" s="87"/>
      <c r="C11" s="5" t="s">
        <v>47</v>
      </c>
      <c r="D11" s="2"/>
      <c r="E11" s="2">
        <v>186</v>
      </c>
      <c r="F11" s="2">
        <v>120</v>
      </c>
      <c r="G11" s="2"/>
      <c r="H11" s="2">
        <v>88</v>
      </c>
      <c r="I11" s="2"/>
      <c r="J11" s="2"/>
      <c r="K11" s="2"/>
      <c r="L11" s="2"/>
      <c r="M11" s="2"/>
      <c r="N11" s="2"/>
      <c r="O11" s="2">
        <v>26</v>
      </c>
      <c r="P11" s="2"/>
      <c r="Q11" s="2"/>
      <c r="R11" s="2"/>
      <c r="S11" s="2"/>
      <c r="T11" s="2"/>
      <c r="U11" s="2"/>
      <c r="V11" s="2"/>
      <c r="W11" s="2">
        <v>11</v>
      </c>
      <c r="X11" s="2"/>
      <c r="Y11" s="2"/>
      <c r="Z11" s="2">
        <v>17</v>
      </c>
      <c r="AA11" s="2"/>
      <c r="AB11" s="2"/>
      <c r="AC11" s="2"/>
      <c r="AD11" s="2"/>
      <c r="AE11" s="2"/>
      <c r="AF11" s="2"/>
      <c r="AG11" s="2"/>
      <c r="AH11" s="2"/>
      <c r="AI11" s="2">
        <v>7</v>
      </c>
      <c r="AJ11" s="2"/>
      <c r="AK11" s="2"/>
      <c r="AL11" s="2"/>
      <c r="AM11" s="2">
        <v>94</v>
      </c>
      <c r="AN11" s="2">
        <v>0</v>
      </c>
      <c r="AO11" s="4">
        <f>SUM(D11:AN11)</f>
        <v>549</v>
      </c>
      <c r="AP11" s="19"/>
      <c r="AQ11" s="19"/>
    </row>
    <row r="12" spans="1:43" s="16" customFormat="1" ht="21" customHeight="1" thickBot="1">
      <c r="A12" s="98"/>
      <c r="B12" s="87"/>
      <c r="C12" s="5" t="s">
        <v>48</v>
      </c>
      <c r="D12" s="2"/>
      <c r="E12" s="2">
        <v>186</v>
      </c>
      <c r="F12" s="2">
        <v>120</v>
      </c>
      <c r="G12" s="2"/>
      <c r="H12" s="2">
        <v>88</v>
      </c>
      <c r="I12" s="2"/>
      <c r="J12" s="2"/>
      <c r="K12" s="2"/>
      <c r="L12" s="2"/>
      <c r="M12" s="2"/>
      <c r="N12" s="2"/>
      <c r="O12" s="2">
        <v>26</v>
      </c>
      <c r="P12" s="2"/>
      <c r="Q12" s="2"/>
      <c r="R12" s="2"/>
      <c r="S12" s="2"/>
      <c r="T12" s="2"/>
      <c r="U12" s="2"/>
      <c r="V12" s="2"/>
      <c r="W12" s="2">
        <v>11</v>
      </c>
      <c r="X12" s="2"/>
      <c r="Y12" s="2"/>
      <c r="Z12" s="2">
        <v>17</v>
      </c>
      <c r="AA12" s="2"/>
      <c r="AB12" s="2"/>
      <c r="AC12" s="2"/>
      <c r="AD12" s="2"/>
      <c r="AE12" s="2"/>
      <c r="AF12" s="2"/>
      <c r="AG12" s="2"/>
      <c r="AH12" s="2"/>
      <c r="AI12" s="2">
        <v>7</v>
      </c>
      <c r="AJ12" s="2"/>
      <c r="AK12" s="2"/>
      <c r="AL12" s="2"/>
      <c r="AM12" s="2">
        <v>94</v>
      </c>
      <c r="AN12" s="2">
        <v>0</v>
      </c>
      <c r="AO12" s="4">
        <f>SUM(D12:AN12)</f>
        <v>549</v>
      </c>
      <c r="AP12" s="19"/>
      <c r="AQ12" s="19"/>
    </row>
    <row r="13" spans="1:43" ht="17.25" customHeight="1">
      <c r="A13" s="98"/>
      <c r="B13" s="87"/>
      <c r="C13" s="5" t="s">
        <v>50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v>62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>
        <v>0</v>
      </c>
      <c r="AO13" s="4">
        <f>X13</f>
        <v>62</v>
      </c>
      <c r="AP13" s="19"/>
      <c r="AQ13" s="19"/>
    </row>
    <row r="14" spans="1:44" s="17" customFormat="1" ht="15.75" customHeight="1" thickBot="1">
      <c r="A14" s="92"/>
      <c r="B14" s="87"/>
      <c r="C14" s="42" t="s">
        <v>51</v>
      </c>
      <c r="D14" s="15" t="s">
        <v>2</v>
      </c>
      <c r="E14" s="15" t="s">
        <v>2</v>
      </c>
      <c r="F14" s="15"/>
      <c r="G14" s="15"/>
      <c r="H14" s="15" t="s">
        <v>2</v>
      </c>
      <c r="I14" s="15" t="s">
        <v>2</v>
      </c>
      <c r="J14" s="15" t="s">
        <v>2</v>
      </c>
      <c r="K14" s="15" t="s">
        <v>2</v>
      </c>
      <c r="L14" s="15" t="s">
        <v>2</v>
      </c>
      <c r="M14" s="15" t="s">
        <v>2</v>
      </c>
      <c r="N14" s="15" t="s">
        <v>2</v>
      </c>
      <c r="O14" s="15" t="s">
        <v>2</v>
      </c>
      <c r="P14" s="15"/>
      <c r="Q14" s="15" t="s">
        <v>34</v>
      </c>
      <c r="R14" s="15"/>
      <c r="S14" s="15"/>
      <c r="T14" s="15"/>
      <c r="U14" s="15" t="s">
        <v>2</v>
      </c>
      <c r="V14" s="15"/>
      <c r="W14" s="15" t="s">
        <v>2</v>
      </c>
      <c r="X14" s="15">
        <v>62</v>
      </c>
      <c r="Y14" s="15" t="s">
        <v>2</v>
      </c>
      <c r="Z14" s="15"/>
      <c r="AA14" s="15" t="s">
        <v>2</v>
      </c>
      <c r="AB14" s="15"/>
      <c r="AC14" s="15" t="s">
        <v>2</v>
      </c>
      <c r="AD14" s="15"/>
      <c r="AE14" s="15" t="s">
        <v>2</v>
      </c>
      <c r="AF14" s="15"/>
      <c r="AG14" s="15"/>
      <c r="AH14" s="15"/>
      <c r="AI14" s="15"/>
      <c r="AJ14" s="15"/>
      <c r="AK14" s="15"/>
      <c r="AL14" s="15"/>
      <c r="AM14" s="15"/>
      <c r="AN14" s="15">
        <v>0</v>
      </c>
      <c r="AO14" s="22">
        <f>X14</f>
        <v>62</v>
      </c>
      <c r="AP14" s="19"/>
      <c r="AQ14" s="19"/>
      <c r="AR14" s="54"/>
    </row>
    <row r="15" spans="1:43" ht="18" customHeight="1">
      <c r="A15" s="76">
        <v>3</v>
      </c>
      <c r="B15" s="88" t="s">
        <v>57</v>
      </c>
      <c r="C15" s="40" t="s">
        <v>53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>
        <v>18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>
        <v>0</v>
      </c>
      <c r="AO15" s="61">
        <f>SUM(D15:AN15)</f>
        <v>18</v>
      </c>
      <c r="AP15" s="19"/>
      <c r="AQ15" s="19"/>
    </row>
    <row r="16" spans="1:43" ht="17.25" customHeight="1">
      <c r="A16" s="95"/>
      <c r="B16" s="89"/>
      <c r="C16" s="5" t="s">
        <v>54</v>
      </c>
      <c r="D16" s="2" t="s">
        <v>2</v>
      </c>
      <c r="E16" s="2" t="s">
        <v>2</v>
      </c>
      <c r="F16" s="2"/>
      <c r="G16" s="2" t="s">
        <v>2</v>
      </c>
      <c r="H16" s="2"/>
      <c r="I16" s="2"/>
      <c r="J16" s="2"/>
      <c r="K16" s="2" t="s">
        <v>2</v>
      </c>
      <c r="L16" s="2" t="s">
        <v>2</v>
      </c>
      <c r="M16" s="2"/>
      <c r="N16" s="2"/>
      <c r="O16" s="2"/>
      <c r="P16" s="2">
        <v>20</v>
      </c>
      <c r="Q16" s="2"/>
      <c r="R16" s="2"/>
      <c r="S16" s="2"/>
      <c r="T16" s="2"/>
      <c r="U16" s="2"/>
      <c r="V16" s="2"/>
      <c r="W16" s="2"/>
      <c r="X16" s="2"/>
      <c r="Y16" s="2" t="s">
        <v>2</v>
      </c>
      <c r="Z16" s="2">
        <v>19</v>
      </c>
      <c r="AA16" s="2">
        <v>9</v>
      </c>
      <c r="AB16" s="2" t="s">
        <v>2</v>
      </c>
      <c r="AC16" s="2" t="s">
        <v>2</v>
      </c>
      <c r="AD16" s="2" t="s">
        <v>2</v>
      </c>
      <c r="AE16" s="2" t="s">
        <v>2</v>
      </c>
      <c r="AF16" s="2"/>
      <c r="AG16" s="2"/>
      <c r="AH16" s="2"/>
      <c r="AI16" s="39"/>
      <c r="AJ16" s="2"/>
      <c r="AK16" s="2"/>
      <c r="AL16" s="2" t="s">
        <v>2</v>
      </c>
      <c r="AM16" s="2"/>
      <c r="AN16" s="4">
        <v>0</v>
      </c>
      <c r="AO16" s="50">
        <f>AA16+Z16+P16</f>
        <v>48</v>
      </c>
      <c r="AP16" s="19" t="s">
        <v>2</v>
      </c>
      <c r="AQ16" s="19"/>
    </row>
    <row r="17" spans="1:42" s="19" customFormat="1" ht="17.25" customHeight="1">
      <c r="A17" s="96"/>
      <c r="B17" s="90"/>
      <c r="C17" s="5" t="s">
        <v>55</v>
      </c>
      <c r="D17" s="2">
        <v>38</v>
      </c>
      <c r="E17" s="2" t="s">
        <v>2</v>
      </c>
      <c r="F17" s="2" t="s">
        <v>2</v>
      </c>
      <c r="G17" s="2" t="s">
        <v>2</v>
      </c>
      <c r="H17" s="2" t="s">
        <v>2</v>
      </c>
      <c r="I17" s="2" t="s">
        <v>2</v>
      </c>
      <c r="J17" s="2" t="s">
        <v>2</v>
      </c>
      <c r="K17" s="2" t="s">
        <v>2</v>
      </c>
      <c r="L17" s="2" t="s">
        <v>2</v>
      </c>
      <c r="M17" s="2" t="s">
        <v>2</v>
      </c>
      <c r="N17" s="2" t="s">
        <v>2</v>
      </c>
      <c r="O17" s="2">
        <v>30</v>
      </c>
      <c r="P17" s="2" t="s">
        <v>2</v>
      </c>
      <c r="Q17" s="2" t="s">
        <v>2</v>
      </c>
      <c r="R17" s="2" t="s">
        <v>2</v>
      </c>
      <c r="S17" s="2">
        <v>12</v>
      </c>
      <c r="T17" s="2" t="s">
        <v>2</v>
      </c>
      <c r="U17" s="2" t="s">
        <v>2</v>
      </c>
      <c r="V17" s="2" t="s">
        <v>2</v>
      </c>
      <c r="W17" s="2" t="s">
        <v>2</v>
      </c>
      <c r="X17" s="2" t="s">
        <v>2</v>
      </c>
      <c r="Y17" s="2" t="s">
        <v>2</v>
      </c>
      <c r="Z17" s="2"/>
      <c r="AA17" s="2"/>
      <c r="AB17" s="2" t="s">
        <v>2</v>
      </c>
      <c r="AC17" s="2"/>
      <c r="AD17" s="2" t="s">
        <v>2</v>
      </c>
      <c r="AE17" s="2" t="s">
        <v>2</v>
      </c>
      <c r="AF17" s="2"/>
      <c r="AG17" s="2"/>
      <c r="AH17" s="2"/>
      <c r="AI17" s="2"/>
      <c r="AJ17" s="2"/>
      <c r="AK17" s="2"/>
      <c r="AL17" s="2"/>
      <c r="AM17" s="2"/>
      <c r="AN17" s="4">
        <v>0</v>
      </c>
      <c r="AO17" s="50">
        <f>S17+O17+D17</f>
        <v>80</v>
      </c>
      <c r="AP17" s="19" t="s">
        <v>2</v>
      </c>
    </row>
    <row r="18" spans="1:41" s="19" customFormat="1" ht="16.5" customHeight="1">
      <c r="A18" s="96"/>
      <c r="B18" s="90"/>
      <c r="C18" s="38" t="s">
        <v>3</v>
      </c>
      <c r="D18" s="2"/>
      <c r="E18" s="2"/>
      <c r="F18" s="2">
        <v>125</v>
      </c>
      <c r="G18" s="2"/>
      <c r="H18" s="2"/>
      <c r="I18" s="2"/>
      <c r="J18" s="2"/>
      <c r="K18" s="2">
        <v>7</v>
      </c>
      <c r="L18" s="2"/>
      <c r="M18" s="2">
        <v>17</v>
      </c>
      <c r="N18" s="2"/>
      <c r="O18" s="2"/>
      <c r="P18" s="2"/>
      <c r="Q18" s="2">
        <v>20</v>
      </c>
      <c r="R18" s="2"/>
      <c r="S18" s="2"/>
      <c r="T18" s="2"/>
      <c r="U18" s="2">
        <v>20</v>
      </c>
      <c r="V18" s="2">
        <v>15</v>
      </c>
      <c r="W18" s="2">
        <v>11</v>
      </c>
      <c r="X18" s="2"/>
      <c r="Y18" s="2">
        <v>17</v>
      </c>
      <c r="Z18" s="2"/>
      <c r="AA18" s="2"/>
      <c r="AB18" s="2"/>
      <c r="AC18" s="2">
        <v>12</v>
      </c>
      <c r="AD18" s="2"/>
      <c r="AE18" s="2">
        <v>8</v>
      </c>
      <c r="AF18" s="2">
        <v>10</v>
      </c>
      <c r="AG18" s="2">
        <v>12</v>
      </c>
      <c r="AH18" s="2">
        <v>9</v>
      </c>
      <c r="AI18" s="2">
        <v>7</v>
      </c>
      <c r="AJ18" s="2">
        <v>6</v>
      </c>
      <c r="AK18" s="2">
        <v>19</v>
      </c>
      <c r="AL18" s="2">
        <v>5</v>
      </c>
      <c r="AM18" s="2"/>
      <c r="AN18" s="4">
        <v>0</v>
      </c>
      <c r="AO18" s="50">
        <f>SUM(F18:AN18)</f>
        <v>320</v>
      </c>
    </row>
    <row r="19" spans="1:43" s="16" customFormat="1" ht="15" customHeight="1" thickBot="1">
      <c r="A19" s="97"/>
      <c r="B19" s="90"/>
      <c r="C19" s="21" t="s">
        <v>56</v>
      </c>
      <c r="D19" s="15" t="s">
        <v>2</v>
      </c>
      <c r="E19" s="15">
        <v>188</v>
      </c>
      <c r="F19" s="15" t="s">
        <v>2</v>
      </c>
      <c r="G19" s="15">
        <v>24</v>
      </c>
      <c r="H19" s="15">
        <v>95</v>
      </c>
      <c r="I19" s="15">
        <v>32</v>
      </c>
      <c r="J19" s="15">
        <v>10</v>
      </c>
      <c r="K19" s="15" t="s">
        <v>2</v>
      </c>
      <c r="L19" s="15">
        <v>58</v>
      </c>
      <c r="M19" s="15" t="s">
        <v>2</v>
      </c>
      <c r="N19" s="15">
        <v>19</v>
      </c>
      <c r="O19" s="15" t="s">
        <v>2</v>
      </c>
      <c r="P19" s="15" t="s">
        <v>2</v>
      </c>
      <c r="Q19" s="15" t="s">
        <v>2</v>
      </c>
      <c r="R19" s="15">
        <v>28</v>
      </c>
      <c r="S19" s="15" t="s">
        <v>2</v>
      </c>
      <c r="T19" s="15" t="s">
        <v>2</v>
      </c>
      <c r="U19" s="15" t="s">
        <v>2</v>
      </c>
      <c r="V19" s="15" t="s">
        <v>2</v>
      </c>
      <c r="W19" s="15" t="s">
        <v>2</v>
      </c>
      <c r="X19" s="15">
        <v>62</v>
      </c>
      <c r="Y19" s="15" t="s">
        <v>2</v>
      </c>
      <c r="Z19" s="15" t="s">
        <v>2</v>
      </c>
      <c r="AA19" s="15" t="s">
        <v>2</v>
      </c>
      <c r="AB19" s="15">
        <v>32</v>
      </c>
      <c r="AC19" s="15" t="s">
        <v>2</v>
      </c>
      <c r="AD19" s="15">
        <v>16</v>
      </c>
      <c r="AE19" s="15" t="s">
        <v>2</v>
      </c>
      <c r="AF19" s="15"/>
      <c r="AG19" s="15"/>
      <c r="AH19" s="15"/>
      <c r="AI19" s="15"/>
      <c r="AJ19" s="15"/>
      <c r="AK19" s="15"/>
      <c r="AL19" s="15"/>
      <c r="AM19" s="15">
        <v>96</v>
      </c>
      <c r="AN19" s="15">
        <v>0</v>
      </c>
      <c r="AO19" s="64">
        <f>SUM(E19:AO19)</f>
        <v>660</v>
      </c>
      <c r="AP19" s="19"/>
      <c r="AQ19" s="19"/>
    </row>
    <row r="20" spans="1:43" ht="18.75" customHeight="1">
      <c r="A20" s="98">
        <v>6</v>
      </c>
      <c r="B20" s="86" t="s">
        <v>58</v>
      </c>
      <c r="C20" s="43" t="s">
        <v>59</v>
      </c>
      <c r="D20" s="44">
        <v>38</v>
      </c>
      <c r="E20" s="44">
        <v>186</v>
      </c>
      <c r="F20" s="44"/>
      <c r="G20" s="44"/>
      <c r="H20" s="44"/>
      <c r="I20" s="44" t="s">
        <v>2</v>
      </c>
      <c r="J20" s="44"/>
      <c r="K20" s="44"/>
      <c r="L20" s="44" t="s">
        <v>2</v>
      </c>
      <c r="M20" s="44" t="s">
        <v>2</v>
      </c>
      <c r="N20" s="44"/>
      <c r="O20" s="44"/>
      <c r="P20" s="44"/>
      <c r="Q20" s="44" t="s">
        <v>2</v>
      </c>
      <c r="R20" s="44"/>
      <c r="S20" s="44"/>
      <c r="T20" s="44"/>
      <c r="U20" s="44" t="s">
        <v>2</v>
      </c>
      <c r="V20" s="44">
        <v>16</v>
      </c>
      <c r="W20" s="44"/>
      <c r="X20" s="44"/>
      <c r="Y20" s="44"/>
      <c r="Z20" s="44"/>
      <c r="AA20" s="44"/>
      <c r="AB20" s="44"/>
      <c r="AC20" s="44"/>
      <c r="AD20" s="10"/>
      <c r="AE20" s="11"/>
      <c r="AF20" s="11"/>
      <c r="AG20" s="11"/>
      <c r="AH20" s="11"/>
      <c r="AI20" s="11"/>
      <c r="AJ20" s="11"/>
      <c r="AK20" s="11"/>
      <c r="AL20" s="11"/>
      <c r="AM20" s="11"/>
      <c r="AN20" s="46">
        <v>0</v>
      </c>
      <c r="AO20" s="46">
        <f aca="true" t="shared" si="0" ref="AO20:AO27">SUM(D20:AN20)</f>
        <v>240</v>
      </c>
      <c r="AP20" s="19" t="s">
        <v>2</v>
      </c>
      <c r="AQ20" s="19"/>
    </row>
    <row r="21" spans="1:43" s="16" customFormat="1" ht="18" customHeight="1" thickBot="1">
      <c r="A21" s="95"/>
      <c r="B21" s="87"/>
      <c r="C21" s="43" t="s">
        <v>59</v>
      </c>
      <c r="D21" s="2">
        <v>38</v>
      </c>
      <c r="E21" s="2">
        <v>186</v>
      </c>
      <c r="F21" s="2" t="s">
        <v>2</v>
      </c>
      <c r="G21" s="2"/>
      <c r="H21" s="2"/>
      <c r="I21" s="2"/>
      <c r="J21" s="2" t="s">
        <v>2</v>
      </c>
      <c r="K21" s="2" t="s">
        <v>2</v>
      </c>
      <c r="L21" s="2"/>
      <c r="M21" s="2"/>
      <c r="N21" s="2"/>
      <c r="O21" s="2"/>
      <c r="P21" s="2"/>
      <c r="Q21" s="2"/>
      <c r="R21" s="2"/>
      <c r="S21" s="2" t="s">
        <v>2</v>
      </c>
      <c r="T21" s="2"/>
      <c r="U21" s="2"/>
      <c r="V21" s="2">
        <v>16</v>
      </c>
      <c r="W21" s="2" t="s">
        <v>2</v>
      </c>
      <c r="X21" s="2" t="s">
        <v>2</v>
      </c>
      <c r="Y21" s="2"/>
      <c r="Z21" s="2"/>
      <c r="AA21" s="2" t="s">
        <v>2</v>
      </c>
      <c r="AB21" s="2"/>
      <c r="AC21" s="2"/>
      <c r="AD21" s="2"/>
      <c r="AE21" s="58"/>
      <c r="AF21" s="58"/>
      <c r="AG21" s="58"/>
      <c r="AH21" s="58"/>
      <c r="AI21" s="58"/>
      <c r="AJ21" s="58"/>
      <c r="AK21" s="58"/>
      <c r="AL21" s="58"/>
      <c r="AM21" s="58"/>
      <c r="AN21" s="1">
        <v>0</v>
      </c>
      <c r="AO21" s="50">
        <f t="shared" si="0"/>
        <v>240</v>
      </c>
      <c r="AP21" s="19" t="s">
        <v>2</v>
      </c>
      <c r="AQ21" s="19"/>
    </row>
    <row r="22" spans="1:43" s="16" customFormat="1" ht="20.25" customHeight="1" thickBot="1">
      <c r="A22" s="96"/>
      <c r="B22" s="84"/>
      <c r="C22" s="5" t="s">
        <v>44</v>
      </c>
      <c r="D22" s="2"/>
      <c r="E22" s="2"/>
      <c r="F22" s="2"/>
      <c r="G22" s="2"/>
      <c r="H22" s="63"/>
      <c r="I22" s="63"/>
      <c r="J22" s="63"/>
      <c r="K22" s="2"/>
      <c r="L22" s="63"/>
      <c r="M22" s="2"/>
      <c r="N22" s="63"/>
      <c r="O22" s="63"/>
      <c r="P22" s="2"/>
      <c r="Q22" s="63"/>
      <c r="R22" s="2"/>
      <c r="S22" s="2"/>
      <c r="T22" s="2"/>
      <c r="U22" s="63">
        <v>23</v>
      </c>
      <c r="V22" s="2"/>
      <c r="W22" s="63"/>
      <c r="X22" s="63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>
        <v>0</v>
      </c>
      <c r="AO22" s="52">
        <f t="shared" si="0"/>
        <v>23</v>
      </c>
      <c r="AP22" s="19" t="s">
        <v>2</v>
      </c>
      <c r="AQ22" s="19"/>
    </row>
    <row r="23" spans="1:43" ht="15.75" customHeight="1">
      <c r="A23" s="96"/>
      <c r="B23" s="84"/>
      <c r="C23" s="5" t="s">
        <v>45</v>
      </c>
      <c r="D23" s="2" t="s">
        <v>2</v>
      </c>
      <c r="E23" s="2"/>
      <c r="F23" s="2" t="s">
        <v>2</v>
      </c>
      <c r="G23" s="2"/>
      <c r="H23" s="2"/>
      <c r="I23" s="2"/>
      <c r="J23" s="2"/>
      <c r="K23" s="2"/>
      <c r="L23" s="2"/>
      <c r="M23" s="2"/>
      <c r="N23" s="2"/>
      <c r="O23" s="2" t="s">
        <v>2</v>
      </c>
      <c r="P23" s="2" t="s">
        <v>2</v>
      </c>
      <c r="Q23" s="2"/>
      <c r="R23" s="2"/>
      <c r="S23" s="2"/>
      <c r="T23" s="2"/>
      <c r="U23" s="2">
        <v>23</v>
      </c>
      <c r="V23" s="2"/>
      <c r="W23" s="2"/>
      <c r="X23" s="2"/>
      <c r="Y23" s="2"/>
      <c r="Z23" s="2" t="s">
        <v>2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1">
        <v>0</v>
      </c>
      <c r="AO23" s="2">
        <f t="shared" si="0"/>
        <v>23</v>
      </c>
      <c r="AP23" s="19" t="s">
        <v>2</v>
      </c>
      <c r="AQ23" s="19"/>
    </row>
    <row r="24" spans="1:43" ht="15.75" customHeight="1">
      <c r="A24" s="96"/>
      <c r="B24" s="84"/>
      <c r="C24" s="37" t="s">
        <v>60</v>
      </c>
      <c r="D24" s="2"/>
      <c r="E24" s="2"/>
      <c r="F24" s="2"/>
      <c r="G24" s="2">
        <v>25</v>
      </c>
      <c r="H24" s="2">
        <v>95</v>
      </c>
      <c r="I24" s="2">
        <v>30</v>
      </c>
      <c r="J24" s="2"/>
      <c r="K24" s="2"/>
      <c r="L24" s="2">
        <v>58</v>
      </c>
      <c r="M24" s="2"/>
      <c r="N24" s="2"/>
      <c r="O24" s="2"/>
      <c r="P24" s="2"/>
      <c r="Q24" s="2">
        <v>20</v>
      </c>
      <c r="R24" s="2">
        <v>28</v>
      </c>
      <c r="S24" s="2">
        <v>11</v>
      </c>
      <c r="T24" s="2"/>
      <c r="U24" s="2"/>
      <c r="V24" s="2"/>
      <c r="W24" s="2"/>
      <c r="X24" s="2"/>
      <c r="Y24" s="2">
        <v>16</v>
      </c>
      <c r="Z24" s="2"/>
      <c r="AA24" s="2"/>
      <c r="AB24" s="2">
        <v>30</v>
      </c>
      <c r="AC24" s="2"/>
      <c r="AD24" s="2"/>
      <c r="AE24" s="2"/>
      <c r="AF24" s="2">
        <v>9</v>
      </c>
      <c r="AG24" s="2"/>
      <c r="AH24" s="2">
        <v>9</v>
      </c>
      <c r="AI24" s="2"/>
      <c r="AJ24" s="2">
        <v>6</v>
      </c>
      <c r="AK24" s="2">
        <v>19</v>
      </c>
      <c r="AL24" s="2"/>
      <c r="AM24" s="2">
        <v>94</v>
      </c>
      <c r="AN24" s="1">
        <v>0</v>
      </c>
      <c r="AO24" s="2">
        <f t="shared" si="0"/>
        <v>450</v>
      </c>
      <c r="AP24" s="19"/>
      <c r="AQ24" s="19"/>
    </row>
    <row r="25" spans="1:43" ht="15.75" customHeight="1">
      <c r="A25" s="96"/>
      <c r="B25" s="84"/>
      <c r="C25" s="37" t="s">
        <v>61</v>
      </c>
      <c r="D25" s="2"/>
      <c r="E25" s="2"/>
      <c r="F25" s="2"/>
      <c r="G25" s="2">
        <v>25</v>
      </c>
      <c r="H25" s="2">
        <v>95</v>
      </c>
      <c r="I25" s="2">
        <v>30</v>
      </c>
      <c r="J25" s="2"/>
      <c r="K25" s="2"/>
      <c r="L25" s="2">
        <v>58</v>
      </c>
      <c r="M25" s="2"/>
      <c r="N25" s="2"/>
      <c r="O25" s="2"/>
      <c r="P25" s="2"/>
      <c r="Q25" s="2">
        <v>20</v>
      </c>
      <c r="R25" s="2">
        <v>28</v>
      </c>
      <c r="S25" s="2">
        <v>11</v>
      </c>
      <c r="T25" s="2"/>
      <c r="U25" s="2"/>
      <c r="V25" s="2"/>
      <c r="W25" s="2"/>
      <c r="X25" s="2"/>
      <c r="Y25" s="2">
        <v>16</v>
      </c>
      <c r="Z25" s="2"/>
      <c r="AA25" s="2"/>
      <c r="AB25" s="2">
        <v>30</v>
      </c>
      <c r="AC25" s="2"/>
      <c r="AD25" s="2"/>
      <c r="AE25" s="2"/>
      <c r="AF25" s="2">
        <v>9</v>
      </c>
      <c r="AG25" s="2"/>
      <c r="AH25" s="2">
        <v>9</v>
      </c>
      <c r="AI25" s="2"/>
      <c r="AJ25" s="2">
        <v>6</v>
      </c>
      <c r="AK25" s="2">
        <v>19</v>
      </c>
      <c r="AL25" s="2"/>
      <c r="AM25" s="2">
        <v>94</v>
      </c>
      <c r="AN25" s="1">
        <v>0</v>
      </c>
      <c r="AO25" s="50">
        <f t="shared" si="0"/>
        <v>450</v>
      </c>
      <c r="AP25" s="19"/>
      <c r="AQ25" s="19"/>
    </row>
    <row r="26" spans="1:43" ht="15.75" customHeight="1">
      <c r="A26" s="96"/>
      <c r="B26" s="84"/>
      <c r="C26" s="37" t="s">
        <v>62</v>
      </c>
      <c r="D26" s="2"/>
      <c r="E26" s="2"/>
      <c r="F26" s="2">
        <v>120</v>
      </c>
      <c r="G26" s="2"/>
      <c r="H26" s="2"/>
      <c r="I26" s="2"/>
      <c r="J26" s="2">
        <v>10</v>
      </c>
      <c r="K26" s="2">
        <v>7</v>
      </c>
      <c r="L26" s="2"/>
      <c r="M26" s="2">
        <v>17</v>
      </c>
      <c r="N26" s="2">
        <v>20</v>
      </c>
      <c r="O26" s="2">
        <v>27</v>
      </c>
      <c r="P26" s="2">
        <v>16</v>
      </c>
      <c r="Q26" s="2"/>
      <c r="R26" s="2"/>
      <c r="S26" s="2"/>
      <c r="T26" s="2">
        <v>16</v>
      </c>
      <c r="U26" s="2"/>
      <c r="V26" s="2"/>
      <c r="W26" s="2">
        <v>11</v>
      </c>
      <c r="X26" s="2">
        <v>61</v>
      </c>
      <c r="Y26" s="2"/>
      <c r="Z26" s="2"/>
      <c r="AA26" s="2">
        <v>10</v>
      </c>
      <c r="AB26" s="2"/>
      <c r="AC26" s="2">
        <v>12</v>
      </c>
      <c r="AD26" s="2">
        <v>16</v>
      </c>
      <c r="AE26" s="2">
        <v>8</v>
      </c>
      <c r="AF26" s="2"/>
      <c r="AG26" s="2">
        <v>11</v>
      </c>
      <c r="AH26" s="2"/>
      <c r="AI26" s="2">
        <v>7</v>
      </c>
      <c r="AJ26" s="2"/>
      <c r="AK26" s="2"/>
      <c r="AL26" s="2">
        <v>4</v>
      </c>
      <c r="AM26" s="2"/>
      <c r="AN26" s="1">
        <v>0</v>
      </c>
      <c r="AO26" s="50">
        <f t="shared" si="0"/>
        <v>373</v>
      </c>
      <c r="AP26" s="19"/>
      <c r="AQ26" s="19"/>
    </row>
    <row r="27" spans="1:43" ht="15.75" customHeight="1">
      <c r="A27" s="96"/>
      <c r="B27" s="84"/>
      <c r="C27" s="37" t="s">
        <v>63</v>
      </c>
      <c r="D27" s="2"/>
      <c r="E27" s="2"/>
      <c r="F27" s="2">
        <v>122</v>
      </c>
      <c r="G27" s="2"/>
      <c r="H27" s="2"/>
      <c r="I27" s="2"/>
      <c r="J27" s="2">
        <v>11</v>
      </c>
      <c r="K27" s="2">
        <v>7</v>
      </c>
      <c r="L27" s="2"/>
      <c r="M27" s="2">
        <v>17</v>
      </c>
      <c r="N27" s="2">
        <v>20</v>
      </c>
      <c r="O27" s="2">
        <v>28</v>
      </c>
      <c r="P27" s="2">
        <v>16</v>
      </c>
      <c r="Q27" s="2"/>
      <c r="R27" s="2"/>
      <c r="S27" s="2"/>
      <c r="T27" s="2">
        <v>17</v>
      </c>
      <c r="U27" s="2"/>
      <c r="V27" s="2"/>
      <c r="W27" s="2">
        <v>11</v>
      </c>
      <c r="X27" s="2">
        <v>62</v>
      </c>
      <c r="Y27" s="2"/>
      <c r="Z27" s="2"/>
      <c r="AA27" s="2">
        <v>10</v>
      </c>
      <c r="AB27" s="2"/>
      <c r="AC27" s="2">
        <v>12</v>
      </c>
      <c r="AD27" s="2">
        <v>16</v>
      </c>
      <c r="AE27" s="2">
        <v>8</v>
      </c>
      <c r="AF27" s="2"/>
      <c r="AG27" s="2">
        <v>12</v>
      </c>
      <c r="AH27" s="2"/>
      <c r="AI27" s="2">
        <v>7</v>
      </c>
      <c r="AJ27" s="2"/>
      <c r="AK27" s="2"/>
      <c r="AL27" s="2">
        <v>4</v>
      </c>
      <c r="AM27" s="2"/>
      <c r="AN27" s="1">
        <v>0</v>
      </c>
      <c r="AO27" s="50">
        <f t="shared" si="0"/>
        <v>380</v>
      </c>
      <c r="AP27" s="19"/>
      <c r="AQ27" s="19"/>
    </row>
    <row r="28" spans="1:43" ht="15.75" customHeight="1">
      <c r="A28" s="96"/>
      <c r="B28" s="84"/>
      <c r="C28" s="37" t="s">
        <v>64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>
        <v>20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1">
        <v>0</v>
      </c>
      <c r="AO28" s="50">
        <f>SUM(Z28:AN28)</f>
        <v>20</v>
      </c>
      <c r="AP28" s="19"/>
      <c r="AQ28" s="19"/>
    </row>
    <row r="29" spans="1:43" s="16" customFormat="1" ht="15.75" customHeight="1" thickBot="1">
      <c r="A29" s="99"/>
      <c r="B29" s="85"/>
      <c r="C29" s="14" t="s">
        <v>64</v>
      </c>
      <c r="D29" s="45"/>
      <c r="E29" s="15" t="s">
        <v>2</v>
      </c>
      <c r="F29" s="15"/>
      <c r="G29" s="15"/>
      <c r="H29" s="15" t="s">
        <v>2</v>
      </c>
      <c r="I29" s="15" t="s">
        <v>2</v>
      </c>
      <c r="J29" s="15"/>
      <c r="K29" s="15"/>
      <c r="L29" s="15" t="s">
        <v>2</v>
      </c>
      <c r="M29" s="15"/>
      <c r="N29" s="15" t="s">
        <v>2</v>
      </c>
      <c r="O29" s="15"/>
      <c r="P29" s="15"/>
      <c r="Q29" s="15"/>
      <c r="R29" s="15" t="s">
        <v>2</v>
      </c>
      <c r="S29" s="15" t="s">
        <v>2</v>
      </c>
      <c r="T29" s="15" t="s">
        <v>2</v>
      </c>
      <c r="U29" s="15" t="s">
        <v>2</v>
      </c>
      <c r="V29" s="15" t="s">
        <v>2</v>
      </c>
      <c r="W29" s="15"/>
      <c r="X29" s="15" t="s">
        <v>2</v>
      </c>
      <c r="Y29" s="15"/>
      <c r="Z29" s="15">
        <v>20</v>
      </c>
      <c r="AA29" s="15" t="s">
        <v>2</v>
      </c>
      <c r="AB29" s="15"/>
      <c r="AC29" s="15" t="s">
        <v>2</v>
      </c>
      <c r="AD29" s="15"/>
      <c r="AE29" s="28" t="s">
        <v>2</v>
      </c>
      <c r="AF29" s="28"/>
      <c r="AG29" s="28"/>
      <c r="AH29" s="28"/>
      <c r="AI29" s="28"/>
      <c r="AJ29" s="28"/>
      <c r="AK29" s="28"/>
      <c r="AL29" s="28"/>
      <c r="AM29" s="28"/>
      <c r="AN29" s="15">
        <v>0</v>
      </c>
      <c r="AO29" s="22">
        <f>SUM(Z29:AN29)</f>
        <v>20</v>
      </c>
      <c r="AP29" s="19" t="s">
        <v>2</v>
      </c>
      <c r="AQ29" s="19" t="s">
        <v>2</v>
      </c>
    </row>
    <row r="30" spans="1:43" ht="18.75" customHeight="1">
      <c r="A30" s="91">
        <v>11</v>
      </c>
      <c r="B30" s="78" t="s">
        <v>67</v>
      </c>
      <c r="C30" s="24" t="s">
        <v>68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>
        <v>19</v>
      </c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20">
        <v>0</v>
      </c>
      <c r="AO30" s="51">
        <f>SUM(D30:AN30)</f>
        <v>19</v>
      </c>
      <c r="AP30" s="19" t="s">
        <v>2</v>
      </c>
      <c r="AQ30" s="19"/>
    </row>
    <row r="31" spans="1:41" s="19" customFormat="1" ht="17.25" customHeight="1" thickBot="1">
      <c r="A31" s="92"/>
      <c r="B31" s="79"/>
      <c r="C31" s="47" t="s">
        <v>69</v>
      </c>
      <c r="D31" s="2"/>
      <c r="E31" s="2">
        <v>186</v>
      </c>
      <c r="F31" s="2"/>
      <c r="G31" s="2">
        <v>23</v>
      </c>
      <c r="H31" s="2">
        <v>90</v>
      </c>
      <c r="I31" s="2"/>
      <c r="J31" s="2"/>
      <c r="K31" s="2">
        <v>7</v>
      </c>
      <c r="L31" s="2">
        <v>58</v>
      </c>
      <c r="M31" s="2">
        <v>17</v>
      </c>
      <c r="N31" s="2">
        <v>19</v>
      </c>
      <c r="O31" s="2">
        <v>26</v>
      </c>
      <c r="P31" s="2">
        <v>16</v>
      </c>
      <c r="Q31" s="2">
        <v>21</v>
      </c>
      <c r="R31" s="2">
        <v>28</v>
      </c>
      <c r="S31" s="2"/>
      <c r="T31" s="2"/>
      <c r="U31" s="2">
        <v>21</v>
      </c>
      <c r="V31" s="2">
        <v>15</v>
      </c>
      <c r="W31" s="2">
        <v>11</v>
      </c>
      <c r="X31" s="2">
        <v>60</v>
      </c>
      <c r="Y31" s="2">
        <v>17</v>
      </c>
      <c r="Z31" s="2"/>
      <c r="AA31" s="2"/>
      <c r="AB31" s="2"/>
      <c r="AC31" s="2">
        <v>11</v>
      </c>
      <c r="AD31" s="2">
        <v>16</v>
      </c>
      <c r="AE31" s="2"/>
      <c r="AF31" s="2">
        <v>9</v>
      </c>
      <c r="AG31" s="2">
        <v>11</v>
      </c>
      <c r="AH31" s="2"/>
      <c r="AI31" s="2">
        <v>7</v>
      </c>
      <c r="AJ31" s="2">
        <v>6</v>
      </c>
      <c r="AK31" s="2">
        <v>18</v>
      </c>
      <c r="AL31" s="2">
        <v>4</v>
      </c>
      <c r="AM31" s="2">
        <v>95</v>
      </c>
      <c r="AN31" s="4">
        <v>0</v>
      </c>
      <c r="AO31" s="52">
        <f>SUM(D31:AN31)</f>
        <v>792</v>
      </c>
    </row>
    <row r="32" spans="1:43" ht="17.25" customHeight="1">
      <c r="A32" s="91">
        <v>12</v>
      </c>
      <c r="B32" s="80"/>
      <c r="C32" s="32" t="s">
        <v>70</v>
      </c>
      <c r="D32" s="48"/>
      <c r="E32" s="2"/>
      <c r="F32" s="2">
        <v>130</v>
      </c>
      <c r="G32" s="2"/>
      <c r="H32" s="2"/>
      <c r="I32" s="2"/>
      <c r="J32" s="2"/>
      <c r="K32" s="2"/>
      <c r="L32" s="2"/>
      <c r="M32" s="2"/>
      <c r="N32" s="2"/>
      <c r="O32" s="2" t="s">
        <v>2</v>
      </c>
      <c r="P32" s="2"/>
      <c r="Q32" s="2"/>
      <c r="R32" s="2"/>
      <c r="S32" s="2"/>
      <c r="T32" s="2" t="s">
        <v>2</v>
      </c>
      <c r="U32" s="2"/>
      <c r="V32" s="2" t="s">
        <v>2</v>
      </c>
      <c r="W32" s="2"/>
      <c r="X32" s="2" t="s">
        <v>2</v>
      </c>
      <c r="Y32" s="2"/>
      <c r="Z32" s="2"/>
      <c r="AA32" s="2"/>
      <c r="AB32" s="2">
        <v>25</v>
      </c>
      <c r="AC32" s="2"/>
      <c r="AD32" s="2"/>
      <c r="AE32" s="2" t="s">
        <v>2</v>
      </c>
      <c r="AF32" s="2"/>
      <c r="AG32" s="2"/>
      <c r="AH32" s="2"/>
      <c r="AI32" s="2"/>
      <c r="AJ32" s="2"/>
      <c r="AK32" s="2"/>
      <c r="AL32" s="2"/>
      <c r="AM32" s="2"/>
      <c r="AN32" s="2">
        <v>0</v>
      </c>
      <c r="AO32" s="50">
        <f>SUM(D32:AN32)</f>
        <v>155</v>
      </c>
      <c r="AP32" s="19"/>
      <c r="AQ32" s="19"/>
    </row>
    <row r="33" spans="1:43" s="16" customFormat="1" ht="15.75" customHeight="1" thickBot="1">
      <c r="A33" s="92"/>
      <c r="B33" s="81"/>
      <c r="C33" s="29" t="s">
        <v>71</v>
      </c>
      <c r="D33" s="15">
        <v>36</v>
      </c>
      <c r="E33" s="15"/>
      <c r="F33" s="15"/>
      <c r="G33" s="15"/>
      <c r="H33" s="15"/>
      <c r="I33" s="15">
        <v>33</v>
      </c>
      <c r="J33" s="15">
        <v>12</v>
      </c>
      <c r="K33" s="15"/>
      <c r="L33" s="15"/>
      <c r="M33" s="15"/>
      <c r="N33" s="15"/>
      <c r="O33" s="15"/>
      <c r="P33" s="15"/>
      <c r="Q33" s="15"/>
      <c r="R33" s="15"/>
      <c r="S33" s="15">
        <v>11</v>
      </c>
      <c r="T33" s="15">
        <v>18</v>
      </c>
      <c r="U33" s="15"/>
      <c r="V33" s="15"/>
      <c r="W33" s="15"/>
      <c r="X33" s="15"/>
      <c r="Y33" s="15"/>
      <c r="Z33" s="15"/>
      <c r="AA33" s="15">
        <v>9</v>
      </c>
      <c r="AB33" s="15"/>
      <c r="AC33" s="15"/>
      <c r="AD33" s="15"/>
      <c r="AE33" s="15">
        <v>8</v>
      </c>
      <c r="AF33" s="15"/>
      <c r="AG33" s="15"/>
      <c r="AH33" s="15">
        <v>9</v>
      </c>
      <c r="AI33" s="15"/>
      <c r="AJ33" s="15"/>
      <c r="AK33" s="15"/>
      <c r="AL33" s="15"/>
      <c r="AM33" s="15"/>
      <c r="AN33" s="23">
        <v>0</v>
      </c>
      <c r="AO33" s="53">
        <f>SUM(D33:AN33)</f>
        <v>136</v>
      </c>
      <c r="AP33" s="19"/>
      <c r="AQ33" s="19"/>
    </row>
    <row r="34" spans="1:43" ht="15.75" customHeight="1">
      <c r="A34" s="76">
        <v>13</v>
      </c>
      <c r="B34" s="82" t="s">
        <v>74</v>
      </c>
      <c r="C34" s="59" t="s">
        <v>75</v>
      </c>
      <c r="D34" s="12">
        <v>34</v>
      </c>
      <c r="E34" s="12">
        <v>186</v>
      </c>
      <c r="F34" s="12">
        <v>115</v>
      </c>
      <c r="G34" s="12">
        <v>24</v>
      </c>
      <c r="H34" s="12">
        <v>96</v>
      </c>
      <c r="I34" s="12">
        <v>30</v>
      </c>
      <c r="J34" s="12">
        <v>10</v>
      </c>
      <c r="K34" s="12"/>
      <c r="L34" s="12">
        <v>58</v>
      </c>
      <c r="M34" s="12"/>
      <c r="N34" s="12">
        <v>19</v>
      </c>
      <c r="O34" s="12">
        <v>26</v>
      </c>
      <c r="P34" s="12">
        <v>17</v>
      </c>
      <c r="Q34" s="12">
        <v>20</v>
      </c>
      <c r="R34" s="12">
        <v>28</v>
      </c>
      <c r="S34" s="12">
        <v>11</v>
      </c>
      <c r="T34" s="12"/>
      <c r="U34" s="12"/>
      <c r="V34" s="12">
        <v>17</v>
      </c>
      <c r="W34" s="12">
        <v>11</v>
      </c>
      <c r="X34" s="12">
        <v>62</v>
      </c>
      <c r="Y34" s="12">
        <v>17</v>
      </c>
      <c r="Z34" s="12">
        <v>17</v>
      </c>
      <c r="AA34" s="12" t="s">
        <v>2</v>
      </c>
      <c r="AB34" s="12">
        <v>30</v>
      </c>
      <c r="AC34" s="12">
        <v>12</v>
      </c>
      <c r="AD34" s="60"/>
      <c r="AE34" s="12">
        <v>8</v>
      </c>
      <c r="AF34" s="12">
        <v>9</v>
      </c>
      <c r="AG34" s="12">
        <v>12</v>
      </c>
      <c r="AH34" s="12">
        <v>9</v>
      </c>
      <c r="AI34" s="12">
        <v>7</v>
      </c>
      <c r="AJ34" s="12">
        <v>6</v>
      </c>
      <c r="AK34" s="12">
        <v>18</v>
      </c>
      <c r="AL34" s="12">
        <v>5</v>
      </c>
      <c r="AM34" s="12">
        <v>95</v>
      </c>
      <c r="AN34" s="12">
        <v>0</v>
      </c>
      <c r="AO34" s="12">
        <f>SUM(D34:AN34)</f>
        <v>1009</v>
      </c>
      <c r="AP34" s="19"/>
      <c r="AQ34" s="19"/>
    </row>
    <row r="35" spans="1:43" s="16" customFormat="1" ht="15.75" customHeight="1" thickBot="1">
      <c r="A35" s="77"/>
      <c r="B35" s="83"/>
      <c r="C35" s="47" t="s">
        <v>76</v>
      </c>
      <c r="D35" s="2" t="s">
        <v>2</v>
      </c>
      <c r="E35" s="2"/>
      <c r="F35" s="2" t="s">
        <v>2</v>
      </c>
      <c r="G35" s="2" t="s">
        <v>2</v>
      </c>
      <c r="H35" s="2" t="s">
        <v>2</v>
      </c>
      <c r="I35" s="2" t="s">
        <v>2</v>
      </c>
      <c r="J35" s="2" t="s">
        <v>2</v>
      </c>
      <c r="K35" s="2">
        <v>8</v>
      </c>
      <c r="L35" s="2"/>
      <c r="M35" s="2"/>
      <c r="N35" s="2" t="s">
        <v>2</v>
      </c>
      <c r="O35" s="2" t="s">
        <v>2</v>
      </c>
      <c r="P35" s="2"/>
      <c r="Q35" s="2" t="s">
        <v>2</v>
      </c>
      <c r="R35" s="2" t="s">
        <v>2</v>
      </c>
      <c r="S35" s="2"/>
      <c r="T35" s="2">
        <v>18</v>
      </c>
      <c r="U35" s="2"/>
      <c r="V35" s="2"/>
      <c r="W35" s="2"/>
      <c r="X35" s="2" t="s">
        <v>2</v>
      </c>
      <c r="Y35" s="2" t="s">
        <v>2</v>
      </c>
      <c r="Z35" s="2"/>
      <c r="AA35" s="2">
        <v>9</v>
      </c>
      <c r="AB35" s="2" t="s">
        <v>2</v>
      </c>
      <c r="AC35" s="2" t="s">
        <v>2</v>
      </c>
      <c r="AD35" s="2">
        <v>17</v>
      </c>
      <c r="AE35" s="2" t="s">
        <v>2</v>
      </c>
      <c r="AF35" s="2"/>
      <c r="AG35" s="2"/>
      <c r="AH35" s="2" t="s">
        <v>2</v>
      </c>
      <c r="AI35" s="2"/>
      <c r="AJ35" s="2"/>
      <c r="AK35" s="2"/>
      <c r="AL35" s="2"/>
      <c r="AM35" s="2"/>
      <c r="AN35" s="2">
        <v>0</v>
      </c>
      <c r="AO35" s="2">
        <f>SUM(K35:AN35)</f>
        <v>52</v>
      </c>
      <c r="AP35" s="19"/>
      <c r="AQ35" s="19"/>
    </row>
    <row r="36" spans="1:41" ht="18" customHeight="1">
      <c r="A36" s="91">
        <v>14</v>
      </c>
      <c r="B36" s="84"/>
      <c r="C36" s="32" t="s">
        <v>77</v>
      </c>
      <c r="D36" s="2"/>
      <c r="E36" s="2"/>
      <c r="F36" s="2"/>
      <c r="G36" s="2"/>
      <c r="H36" s="2"/>
      <c r="I36" s="2"/>
      <c r="J36" s="2"/>
      <c r="K36" s="2"/>
      <c r="L36" s="2"/>
      <c r="M36" s="2">
        <v>18</v>
      </c>
      <c r="N36" s="2"/>
      <c r="O36" s="2"/>
      <c r="P36" s="2" t="s">
        <v>2</v>
      </c>
      <c r="Q36" s="2"/>
      <c r="R36" s="2"/>
      <c r="S36" s="2"/>
      <c r="T36" s="2"/>
      <c r="U36" s="2"/>
      <c r="V36" s="2"/>
      <c r="W36" s="2"/>
      <c r="X36" s="2"/>
      <c r="Y36" s="2" t="s">
        <v>2</v>
      </c>
      <c r="Z36" s="2"/>
      <c r="AA36" s="2"/>
      <c r="AB36" s="2"/>
      <c r="AC36" s="2"/>
      <c r="AD36" s="58" t="s">
        <v>2</v>
      </c>
      <c r="AE36" s="2"/>
      <c r="AF36" s="2"/>
      <c r="AG36" s="2"/>
      <c r="AH36" s="2"/>
      <c r="AI36" s="2"/>
      <c r="AJ36" s="2"/>
      <c r="AK36" s="2"/>
      <c r="AL36" s="2"/>
      <c r="AM36" s="2"/>
      <c r="AN36" s="1">
        <v>0</v>
      </c>
      <c r="AO36" s="2">
        <v>18</v>
      </c>
    </row>
    <row r="37" spans="1:43" s="16" customFormat="1" ht="18" customHeight="1" thickBot="1">
      <c r="A37" s="92"/>
      <c r="B37" s="85"/>
      <c r="C37" s="56" t="s">
        <v>78</v>
      </c>
      <c r="D37" s="31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>
        <v>25</v>
      </c>
      <c r="V37" s="26"/>
      <c r="W37" s="26"/>
      <c r="X37" s="26"/>
      <c r="Y37" s="26"/>
      <c r="Z37" s="26"/>
      <c r="AA37" s="26"/>
      <c r="AB37" s="26"/>
      <c r="AC37" s="26"/>
      <c r="AD37" s="30"/>
      <c r="AE37" s="26"/>
      <c r="AF37" s="26"/>
      <c r="AG37" s="26"/>
      <c r="AH37" s="26"/>
      <c r="AI37" s="26"/>
      <c r="AJ37" s="26"/>
      <c r="AK37" s="26"/>
      <c r="AL37" s="26"/>
      <c r="AM37" s="26"/>
      <c r="AN37" s="57">
        <v>0</v>
      </c>
      <c r="AO37" s="27">
        <f>SUM(D37:AN37)</f>
        <v>25</v>
      </c>
      <c r="AP37" s="19"/>
      <c r="AQ37" s="19"/>
    </row>
    <row r="38" spans="1:41" s="74" customFormat="1" ht="34.5" customHeight="1" thickBot="1">
      <c r="A38" s="68"/>
      <c r="B38" s="69" t="s">
        <v>72</v>
      </c>
      <c r="C38" s="70"/>
      <c r="D38" s="71">
        <f aca="true" t="shared" si="1" ref="D38:AM38">SUM(D7:D37)</f>
        <v>256</v>
      </c>
      <c r="E38" s="71">
        <f t="shared" si="1"/>
        <v>1304</v>
      </c>
      <c r="F38" s="71">
        <f t="shared" si="1"/>
        <v>852</v>
      </c>
      <c r="G38" s="71">
        <f t="shared" si="1"/>
        <v>171</v>
      </c>
      <c r="H38" s="71">
        <f t="shared" si="1"/>
        <v>647</v>
      </c>
      <c r="I38" s="71">
        <f t="shared" si="1"/>
        <v>215</v>
      </c>
      <c r="J38" s="71">
        <f t="shared" si="1"/>
        <v>53</v>
      </c>
      <c r="K38" s="71">
        <f t="shared" si="1"/>
        <v>42</v>
      </c>
      <c r="L38" s="71">
        <f t="shared" si="1"/>
        <v>410</v>
      </c>
      <c r="M38" s="71">
        <f t="shared" si="1"/>
        <v>122</v>
      </c>
      <c r="N38" s="71">
        <f t="shared" si="1"/>
        <v>137</v>
      </c>
      <c r="O38" s="71">
        <f t="shared" si="1"/>
        <v>189</v>
      </c>
      <c r="P38" s="71">
        <f t="shared" si="1"/>
        <v>119</v>
      </c>
      <c r="Q38" s="71">
        <f t="shared" si="1"/>
        <v>141</v>
      </c>
      <c r="R38" s="71">
        <f t="shared" si="1"/>
        <v>196</v>
      </c>
      <c r="S38" s="71">
        <f t="shared" si="1"/>
        <v>80</v>
      </c>
      <c r="T38" s="71">
        <f t="shared" si="1"/>
        <v>127</v>
      </c>
      <c r="U38" s="71">
        <f t="shared" si="1"/>
        <v>152</v>
      </c>
      <c r="V38" s="71">
        <f t="shared" si="1"/>
        <v>111</v>
      </c>
      <c r="W38" s="71">
        <f t="shared" si="1"/>
        <v>77</v>
      </c>
      <c r="X38" s="71">
        <f t="shared" si="1"/>
        <v>431</v>
      </c>
      <c r="Y38" s="71">
        <f t="shared" si="1"/>
        <v>115</v>
      </c>
      <c r="Z38" s="71">
        <f t="shared" si="1"/>
        <v>129</v>
      </c>
      <c r="AA38" s="71">
        <f t="shared" si="1"/>
        <v>63</v>
      </c>
      <c r="AB38" s="71">
        <f t="shared" si="1"/>
        <v>207</v>
      </c>
      <c r="AC38" s="71">
        <f t="shared" si="1"/>
        <v>79</v>
      </c>
      <c r="AD38" s="71">
        <f t="shared" si="1"/>
        <v>117</v>
      </c>
      <c r="AE38" s="71">
        <f t="shared" si="1"/>
        <v>56</v>
      </c>
      <c r="AF38" s="72">
        <f t="shared" si="1"/>
        <v>66</v>
      </c>
      <c r="AG38" s="72">
        <f t="shared" si="1"/>
        <v>82</v>
      </c>
      <c r="AH38" s="72">
        <f t="shared" si="1"/>
        <v>65</v>
      </c>
      <c r="AI38" s="72">
        <f t="shared" si="1"/>
        <v>49</v>
      </c>
      <c r="AJ38" s="72">
        <f t="shared" si="1"/>
        <v>44</v>
      </c>
      <c r="AK38" s="72">
        <f t="shared" si="1"/>
        <v>133</v>
      </c>
      <c r="AL38" s="72">
        <f t="shared" si="1"/>
        <v>32</v>
      </c>
      <c r="AM38" s="72">
        <f t="shared" si="1"/>
        <v>662</v>
      </c>
      <c r="AN38" s="73">
        <v>0</v>
      </c>
      <c r="AO38" s="73">
        <f>SUM(D38:AN38)</f>
        <v>7731</v>
      </c>
    </row>
    <row r="39" spans="32:41" ht="12.75">
      <c r="AF39" t="s">
        <v>2</v>
      </c>
      <c r="AG39" t="s">
        <v>2</v>
      </c>
      <c r="AH39" t="s">
        <v>2</v>
      </c>
      <c r="AI39" t="s">
        <v>2</v>
      </c>
      <c r="AJ39" t="s">
        <v>2</v>
      </c>
      <c r="AK39" t="s">
        <v>2</v>
      </c>
      <c r="AL39" t="s">
        <v>2</v>
      </c>
      <c r="AM39" t="s">
        <v>2</v>
      </c>
      <c r="AO39" s="33" t="s">
        <v>2</v>
      </c>
    </row>
    <row r="40" ht="12.75">
      <c r="AO40" s="33"/>
    </row>
  </sheetData>
  <mergeCells count="21">
    <mergeCell ref="A1:AO1"/>
    <mergeCell ref="A7:A8"/>
    <mergeCell ref="A10:A14"/>
    <mergeCell ref="B2:AO2"/>
    <mergeCell ref="C3:C4"/>
    <mergeCell ref="B3:B4"/>
    <mergeCell ref="A3:A4"/>
    <mergeCell ref="AO3:AO4"/>
    <mergeCell ref="A15:A19"/>
    <mergeCell ref="A20:A29"/>
    <mergeCell ref="D3:AN3"/>
    <mergeCell ref="B20:B29"/>
    <mergeCell ref="B6:C6"/>
    <mergeCell ref="A34:A35"/>
    <mergeCell ref="B30:B33"/>
    <mergeCell ref="B34:B37"/>
    <mergeCell ref="B7:B14"/>
    <mergeCell ref="B15:B19"/>
    <mergeCell ref="A36:A37"/>
    <mergeCell ref="A30:A31"/>
    <mergeCell ref="A32:A33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2018-12-28T07:13:05Z</cp:lastPrinted>
  <dcterms:created xsi:type="dcterms:W3CDTF">1996-10-08T23:32:33Z</dcterms:created>
  <dcterms:modified xsi:type="dcterms:W3CDTF">2020-02-18T12:29:53Z</dcterms:modified>
  <cp:category/>
  <cp:version/>
  <cp:contentType/>
  <cp:contentStatus/>
</cp:coreProperties>
</file>